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3. 网站信息\3. 数据中心-月报\6. 2025年\9. 202509数据\1. 8月进出口（网站）\"/>
    </mc:Choice>
  </mc:AlternateContent>
  <xr:revisionPtr revIDLastSave="0" documentId="13_ncr:1_{B47B740C-05F3-446D-A4CF-CEE478306935}" xr6:coauthVersionLast="47" xr6:coauthVersionMax="47" xr10:uidLastSave="{00000000-0000-0000-0000-000000000000}"/>
  <bookViews>
    <workbookView xWindow="-120" yWindow="-120" windowWidth="29040" windowHeight="15840" tabRatio="711" activeTab="3" xr2:uid="{00000000-000D-0000-FFFF-FFFF00000000}"/>
  </bookViews>
  <sheets>
    <sheet name="硫酸出口国别" sheetId="6" r:id="rId1"/>
    <sheet name="硫酸进口国别" sheetId="7" r:id="rId2"/>
    <sheet name="出口分省份" sheetId="11" r:id="rId3"/>
    <sheet name="进口分省份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2" l="1"/>
  <c r="E3" i="12" s="1"/>
  <c r="C3" i="12"/>
  <c r="D3" i="11"/>
  <c r="E3" i="11" s="1"/>
  <c r="C3" i="11"/>
  <c r="D3" i="6"/>
  <c r="E3" i="6" s="1"/>
  <c r="C3" i="6"/>
  <c r="D3" i="7"/>
  <c r="E3" i="7" s="1"/>
  <c r="C3" i="7"/>
</calcChain>
</file>

<file path=xl/sharedStrings.xml><?xml version="1.0" encoding="utf-8"?>
<sst xmlns="http://schemas.openxmlformats.org/spreadsheetml/2006/main" count="178" uniqueCount="89">
  <si>
    <t>商品28070000</t>
  </si>
  <si>
    <t>国别</t>
  </si>
  <si>
    <t>数量（万吨）</t>
  </si>
  <si>
    <t>金额（万美元）</t>
  </si>
  <si>
    <t>价格（美元/吨）</t>
  </si>
  <si>
    <t>硫酸；发烟硫酸</t>
  </si>
  <si>
    <t>汇总</t>
  </si>
  <si>
    <t>印度尼西亚</t>
  </si>
  <si>
    <t>沙特阿拉伯</t>
  </si>
  <si>
    <t>智利</t>
  </si>
  <si>
    <t>印度</t>
  </si>
  <si>
    <t>摩洛哥</t>
  </si>
  <si>
    <t>越南</t>
  </si>
  <si>
    <t>马来西亚</t>
  </si>
  <si>
    <t>泰国</t>
  </si>
  <si>
    <t>新加坡</t>
  </si>
  <si>
    <t>安哥拉</t>
  </si>
  <si>
    <t>特立尼达和多巴哥</t>
  </si>
  <si>
    <t>中国香港</t>
  </si>
  <si>
    <t>中国台湾</t>
  </si>
  <si>
    <t>日本</t>
  </si>
  <si>
    <t>俄罗斯</t>
  </si>
  <si>
    <t>多哥</t>
  </si>
  <si>
    <t>莫桑比克</t>
  </si>
  <si>
    <t>韩国</t>
  </si>
  <si>
    <t>德国</t>
  </si>
  <si>
    <t>西班牙</t>
  </si>
  <si>
    <t>美国</t>
  </si>
  <si>
    <t>省份</t>
  </si>
  <si>
    <t>注册地编码</t>
  </si>
  <si>
    <t>山东省</t>
  </si>
  <si>
    <t>江苏省</t>
  </si>
  <si>
    <t>上海市</t>
  </si>
  <si>
    <t>浙江省</t>
  </si>
  <si>
    <t>广东省</t>
  </si>
  <si>
    <t>广西壮族自治区</t>
  </si>
  <si>
    <t>安徽省</t>
  </si>
  <si>
    <t>湖北省</t>
  </si>
  <si>
    <t>河北省</t>
  </si>
  <si>
    <t>陕西省</t>
  </si>
  <si>
    <t>柬埔寨</t>
  </si>
  <si>
    <t>蒙古</t>
  </si>
  <si>
    <t>巴拿马</t>
  </si>
  <si>
    <t>埃塞俄比亚</t>
  </si>
  <si>
    <t>坦桑尼亚</t>
  </si>
  <si>
    <t>刚果民主共和国</t>
  </si>
  <si>
    <t>福建省</t>
  </si>
  <si>
    <t>科特迪瓦</t>
  </si>
  <si>
    <t>布基纳法索</t>
  </si>
  <si>
    <t>乌干达</t>
  </si>
  <si>
    <t>斯里兰卡</t>
  </si>
  <si>
    <t>澳大利亚</t>
  </si>
  <si>
    <t>加拿大</t>
  </si>
  <si>
    <t>乌拉圭</t>
  </si>
  <si>
    <t>巴西</t>
  </si>
  <si>
    <t>秘鲁</t>
  </si>
  <si>
    <t>索马里</t>
  </si>
  <si>
    <t>以色列</t>
  </si>
  <si>
    <t>巴布亚新几内亚</t>
  </si>
  <si>
    <t>菲律宾</t>
  </si>
  <si>
    <t>斐济</t>
  </si>
  <si>
    <t>塔吉克斯坦</t>
  </si>
  <si>
    <t>比利时</t>
  </si>
  <si>
    <t>马达加斯加</t>
  </si>
  <si>
    <t>孟加拉国</t>
  </si>
  <si>
    <t>津巴布韦</t>
  </si>
  <si>
    <t>白俄罗斯</t>
  </si>
  <si>
    <t>伊拉克</t>
  </si>
  <si>
    <t>缅甸</t>
  </si>
  <si>
    <t>云南省</t>
  </si>
  <si>
    <t>辽宁省</t>
  </si>
  <si>
    <t>天津市</t>
  </si>
  <si>
    <t>北京市</t>
  </si>
  <si>
    <t>墨西哥</t>
  </si>
  <si>
    <t>纳米比亚</t>
  </si>
  <si>
    <t>英国</t>
  </si>
  <si>
    <t>尼加拉瓜</t>
  </si>
  <si>
    <t>赞比亚</t>
  </si>
  <si>
    <t>湖南省</t>
  </si>
  <si>
    <t>2025年1-8月中国硫酸出口情况（按国别分）</t>
  </si>
  <si>
    <t>苏丹</t>
  </si>
  <si>
    <t>哈萨克斯坦</t>
  </si>
  <si>
    <t>几内亚</t>
  </si>
  <si>
    <t>尼日尔</t>
  </si>
  <si>
    <t>2025年1-8月中国硫酸进口情况（按国别分）</t>
  </si>
  <si>
    <t>2025年1-8月中国各省份硫酸出口情况（按企业注册地分）</t>
  </si>
  <si>
    <t>新疆维吾尔自治区</t>
  </si>
  <si>
    <t>四川省</t>
  </si>
  <si>
    <t>2025年1-8月中国各省份硫酸进口情况向（按企业注册地分）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</si>
</sst>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Tahoma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9C0006"/>
      <name val="Tahoma"/>
      <family val="2"/>
    </font>
    <font>
      <sz val="11"/>
      <color rgb="FF006100"/>
      <name val="Tahoma"/>
      <family val="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差_硫磺单月进口" xfId="1" xr:uid="{00000000-0005-0000-0000-000031000000}"/>
    <cellStyle name="常规" xfId="0" builtinId="0"/>
    <cellStyle name="好_硫磺单月进口" xfId="2" xr:uid="{00000000-0005-0000-0000-000032000000}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workbookViewId="0">
      <selection activeCell="D9" sqref="D9"/>
    </sheetView>
  </sheetViews>
  <sheetFormatPr defaultColWidth="18.375" defaultRowHeight="27" customHeight="1" x14ac:dyDescent="0.2"/>
  <cols>
    <col min="1" max="2" width="18.375" style="2"/>
    <col min="3" max="4" width="14.375" style="2" customWidth="1"/>
    <col min="5" max="5" width="15.5" style="2" customWidth="1"/>
    <col min="6" max="6" width="16" style="2" customWidth="1"/>
    <col min="7" max="16384" width="18.375" style="2"/>
  </cols>
  <sheetData>
    <row r="1" spans="1:5" ht="27" customHeight="1" x14ac:dyDescent="0.2">
      <c r="A1" s="9" t="s">
        <v>79</v>
      </c>
      <c r="B1" s="9"/>
      <c r="C1" s="9"/>
      <c r="D1" s="9"/>
      <c r="E1" s="9"/>
    </row>
    <row r="2" spans="1:5" s="1" customFormat="1" ht="27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27" customHeight="1" x14ac:dyDescent="0.2">
      <c r="A3" s="4" t="s">
        <v>5</v>
      </c>
      <c r="B3" s="4" t="s">
        <v>6</v>
      </c>
      <c r="C3" s="5">
        <f>SUM(C4:C91)</f>
        <v>305.36923339999987</v>
      </c>
      <c r="D3" s="5">
        <f>SUM(D4:D91)</f>
        <v>17702.712399999997</v>
      </c>
      <c r="E3" s="5">
        <f>D3/C3</f>
        <v>57.971499626523951</v>
      </c>
    </row>
    <row r="4" spans="1:5" ht="27" customHeight="1" x14ac:dyDescent="0.2">
      <c r="A4" s="6" t="s">
        <v>5</v>
      </c>
      <c r="B4" s="6" t="s">
        <v>9</v>
      </c>
      <c r="C4" s="7">
        <v>105.72047449999999</v>
      </c>
      <c r="D4" s="7">
        <v>5538.3249999999998</v>
      </c>
      <c r="E4" s="7">
        <v>52.386493970947903</v>
      </c>
    </row>
    <row r="5" spans="1:5" ht="27" customHeight="1" x14ac:dyDescent="0.2">
      <c r="A5" s="6" t="s">
        <v>5</v>
      </c>
      <c r="B5" s="6" t="s">
        <v>11</v>
      </c>
      <c r="C5" s="7">
        <v>47.526972299999997</v>
      </c>
      <c r="D5" s="7">
        <v>2827.3431999999998</v>
      </c>
      <c r="E5" s="7">
        <v>59.489234495166897</v>
      </c>
    </row>
    <row r="6" spans="1:5" ht="27" customHeight="1" x14ac:dyDescent="0.2">
      <c r="A6" s="6" t="s">
        <v>5</v>
      </c>
      <c r="B6" s="6" t="s">
        <v>8</v>
      </c>
      <c r="C6" s="7">
        <v>39.700942599999998</v>
      </c>
      <c r="D6" s="7">
        <v>2509.2707999999998</v>
      </c>
      <c r="E6" s="7">
        <v>63.204312937396097</v>
      </c>
    </row>
    <row r="7" spans="1:5" ht="27" customHeight="1" x14ac:dyDescent="0.2">
      <c r="A7" s="6" t="s">
        <v>5</v>
      </c>
      <c r="B7" s="6" t="s">
        <v>10</v>
      </c>
      <c r="C7" s="7">
        <v>25.519198800000002</v>
      </c>
      <c r="D7" s="7">
        <v>1513.566</v>
      </c>
      <c r="E7" s="7">
        <v>59.310874603163498</v>
      </c>
    </row>
    <row r="8" spans="1:5" ht="27" customHeight="1" x14ac:dyDescent="0.2">
      <c r="A8" s="6" t="s">
        <v>5</v>
      </c>
      <c r="B8" s="6" t="s">
        <v>7</v>
      </c>
      <c r="C8" s="7">
        <v>25.372741300000001</v>
      </c>
      <c r="D8" s="7">
        <v>1338.8155999999999</v>
      </c>
      <c r="E8" s="7">
        <v>52.765902752494497</v>
      </c>
    </row>
    <row r="9" spans="1:5" ht="27" customHeight="1" x14ac:dyDescent="0.2">
      <c r="A9" s="6" t="s">
        <v>5</v>
      </c>
      <c r="B9" s="6" t="s">
        <v>12</v>
      </c>
      <c r="C9" s="7">
        <v>15.7019319</v>
      </c>
      <c r="D9" s="7">
        <v>883.69979999999998</v>
      </c>
      <c r="E9" s="7">
        <v>56.279686195811401</v>
      </c>
    </row>
    <row r="10" spans="1:5" ht="27" customHeight="1" x14ac:dyDescent="0.2">
      <c r="A10" s="6" t="s">
        <v>5</v>
      </c>
      <c r="B10" s="6" t="s">
        <v>59</v>
      </c>
      <c r="C10" s="7">
        <v>12.672917200000001</v>
      </c>
      <c r="D10" s="7">
        <v>795.53700000000003</v>
      </c>
      <c r="E10" s="7">
        <v>62.7745756912229</v>
      </c>
    </row>
    <row r="11" spans="1:5" ht="27" customHeight="1" x14ac:dyDescent="0.2">
      <c r="A11" s="6" t="s">
        <v>5</v>
      </c>
      <c r="B11" s="6" t="s">
        <v>51</v>
      </c>
      <c r="C11" s="7">
        <v>10.778994000000001</v>
      </c>
      <c r="D11" s="7">
        <v>628.01329999999996</v>
      </c>
      <c r="E11" s="7">
        <v>58.262700582262099</v>
      </c>
    </row>
    <row r="12" spans="1:5" ht="27" customHeight="1" x14ac:dyDescent="0.2">
      <c r="A12" s="6" t="s">
        <v>5</v>
      </c>
      <c r="B12" s="6" t="s">
        <v>13</v>
      </c>
      <c r="C12" s="7">
        <v>5.2553134000000004</v>
      </c>
      <c r="D12" s="7">
        <v>340.33269999999999</v>
      </c>
      <c r="E12" s="7">
        <v>64.759734405183096</v>
      </c>
    </row>
    <row r="13" spans="1:5" ht="27" customHeight="1" x14ac:dyDescent="0.2">
      <c r="A13" s="6" t="s">
        <v>5</v>
      </c>
      <c r="B13" s="6" t="s">
        <v>14</v>
      </c>
      <c r="C13" s="7">
        <v>5.1969723999999999</v>
      </c>
      <c r="D13" s="7">
        <v>326.93770000000001</v>
      </c>
      <c r="E13" s="7">
        <v>62.909262323579</v>
      </c>
    </row>
    <row r="14" spans="1:5" ht="27" customHeight="1" x14ac:dyDescent="0.2">
      <c r="A14" s="6" t="s">
        <v>5</v>
      </c>
      <c r="B14" s="6" t="s">
        <v>73</v>
      </c>
      <c r="C14" s="7">
        <v>3.1850000000000001</v>
      </c>
      <c r="D14" s="7">
        <v>237.2825</v>
      </c>
      <c r="E14" s="7">
        <v>74.5</v>
      </c>
    </row>
    <row r="15" spans="1:5" ht="27" customHeight="1" x14ac:dyDescent="0.2">
      <c r="A15" s="6" t="s">
        <v>5</v>
      </c>
      <c r="B15" s="6" t="s">
        <v>55</v>
      </c>
      <c r="C15" s="7">
        <v>2.88</v>
      </c>
      <c r="D15" s="7">
        <v>129</v>
      </c>
      <c r="E15" s="7">
        <v>44.7916666666667</v>
      </c>
    </row>
    <row r="16" spans="1:5" ht="27" customHeight="1" x14ac:dyDescent="0.2">
      <c r="A16" s="6" t="s">
        <v>5</v>
      </c>
      <c r="B16" s="6" t="s">
        <v>74</v>
      </c>
      <c r="C16" s="7">
        <v>2.1997263</v>
      </c>
      <c r="D16" s="7">
        <v>206.77430000000001</v>
      </c>
      <c r="E16" s="7">
        <v>94.000012637935896</v>
      </c>
    </row>
    <row r="17" spans="1:5" ht="27" customHeight="1" x14ac:dyDescent="0.2">
      <c r="A17" s="6" t="s">
        <v>5</v>
      </c>
      <c r="B17" s="6" t="s">
        <v>53</v>
      </c>
      <c r="C17" s="7">
        <v>1.5</v>
      </c>
      <c r="D17" s="7">
        <v>82.5</v>
      </c>
      <c r="E17" s="7">
        <v>55</v>
      </c>
    </row>
    <row r="18" spans="1:5" ht="27" customHeight="1" x14ac:dyDescent="0.2">
      <c r="A18" s="6" t="s">
        <v>5</v>
      </c>
      <c r="B18" s="6" t="s">
        <v>54</v>
      </c>
      <c r="C18" s="7">
        <v>0.9133599</v>
      </c>
      <c r="D18" s="7">
        <v>50.2348</v>
      </c>
      <c r="E18" s="7">
        <v>55.000006021722697</v>
      </c>
    </row>
    <row r="19" spans="1:5" ht="27" customHeight="1" x14ac:dyDescent="0.2">
      <c r="A19" s="6" t="s">
        <v>5</v>
      </c>
      <c r="B19" s="6" t="s">
        <v>42</v>
      </c>
      <c r="C19" s="7">
        <v>0.2324</v>
      </c>
      <c r="D19" s="7">
        <v>17.150099999999998</v>
      </c>
      <c r="E19" s="7">
        <v>73.795611015490493</v>
      </c>
    </row>
    <row r="20" spans="1:5" ht="27" customHeight="1" x14ac:dyDescent="0.2">
      <c r="A20" s="6" t="s">
        <v>5</v>
      </c>
      <c r="B20" s="6" t="s">
        <v>44</v>
      </c>
      <c r="C20" s="7">
        <v>0.17621000000000001</v>
      </c>
      <c r="D20" s="7">
        <v>30.354500000000002</v>
      </c>
      <c r="E20" s="7">
        <v>172.263208671472</v>
      </c>
    </row>
    <row r="21" spans="1:5" ht="27" customHeight="1" x14ac:dyDescent="0.2">
      <c r="A21" s="6" t="s">
        <v>5</v>
      </c>
      <c r="B21" s="6" t="s">
        <v>16</v>
      </c>
      <c r="C21" s="7">
        <v>0.1242424</v>
      </c>
      <c r="D21" s="7">
        <v>29.351500000000001</v>
      </c>
      <c r="E21" s="7">
        <v>236.24382658416101</v>
      </c>
    </row>
    <row r="22" spans="1:5" ht="27" customHeight="1" x14ac:dyDescent="0.2">
      <c r="A22" s="6" t="s">
        <v>5</v>
      </c>
      <c r="B22" s="6" t="s">
        <v>40</v>
      </c>
      <c r="C22" s="7">
        <v>9.4208E-2</v>
      </c>
      <c r="D22" s="7">
        <v>16.921600000000002</v>
      </c>
      <c r="E22" s="7">
        <v>179.619565217391</v>
      </c>
    </row>
    <row r="23" spans="1:5" ht="27" customHeight="1" x14ac:dyDescent="0.2">
      <c r="A23" s="6" t="s">
        <v>5</v>
      </c>
      <c r="B23" s="6" t="s">
        <v>68</v>
      </c>
      <c r="C23" s="7">
        <v>9.0702000000000005E-2</v>
      </c>
      <c r="D23" s="7">
        <v>9.8782999999999994</v>
      </c>
      <c r="E23" s="7">
        <v>108.909395603184</v>
      </c>
    </row>
    <row r="24" spans="1:5" ht="27" customHeight="1" x14ac:dyDescent="0.2">
      <c r="A24" s="6" t="s">
        <v>5</v>
      </c>
      <c r="B24" s="6" t="s">
        <v>18</v>
      </c>
      <c r="C24" s="7">
        <v>8.6260000000000003E-2</v>
      </c>
      <c r="D24" s="7">
        <v>7.1833999999999998</v>
      </c>
      <c r="E24" s="7">
        <v>83.276141896591696</v>
      </c>
    </row>
    <row r="25" spans="1:5" ht="27" customHeight="1" x14ac:dyDescent="0.2">
      <c r="A25" s="6" t="s">
        <v>5</v>
      </c>
      <c r="B25" s="6" t="s">
        <v>67</v>
      </c>
      <c r="C25" s="7">
        <v>7.5600000000000001E-2</v>
      </c>
      <c r="D25" s="7">
        <v>23.534300000000002</v>
      </c>
      <c r="E25" s="7">
        <v>311.30026455026501</v>
      </c>
    </row>
    <row r="26" spans="1:5" ht="27" customHeight="1" x14ac:dyDescent="0.2">
      <c r="A26" s="6" t="s">
        <v>5</v>
      </c>
      <c r="B26" s="6" t="s">
        <v>15</v>
      </c>
      <c r="C26" s="7">
        <v>5.6270000000000001E-2</v>
      </c>
      <c r="D26" s="7">
        <v>34.982199999999999</v>
      </c>
      <c r="E26" s="7">
        <v>621.68473431668701</v>
      </c>
    </row>
    <row r="27" spans="1:5" ht="27" customHeight="1" x14ac:dyDescent="0.2">
      <c r="A27" s="6" t="s">
        <v>5</v>
      </c>
      <c r="B27" s="6" t="s">
        <v>43</v>
      </c>
      <c r="C27" s="7">
        <v>5.3358000000000003E-2</v>
      </c>
      <c r="D27" s="7">
        <v>14.9337</v>
      </c>
      <c r="E27" s="7">
        <v>279.87743168784402</v>
      </c>
    </row>
    <row r="28" spans="1:5" ht="27" customHeight="1" x14ac:dyDescent="0.2">
      <c r="A28" s="6" t="s">
        <v>5</v>
      </c>
      <c r="B28" s="6" t="s">
        <v>19</v>
      </c>
      <c r="C28" s="7">
        <v>4.5338999999999997E-2</v>
      </c>
      <c r="D28" s="7">
        <v>21.084</v>
      </c>
      <c r="E28" s="7">
        <v>465.03010653080099</v>
      </c>
    </row>
    <row r="29" spans="1:5" ht="27" customHeight="1" x14ac:dyDescent="0.2">
      <c r="A29" s="6" t="s">
        <v>5</v>
      </c>
      <c r="B29" s="6" t="s">
        <v>63</v>
      </c>
      <c r="C29" s="7">
        <v>3.3419999999999998E-2</v>
      </c>
      <c r="D29" s="7">
        <v>5.5842000000000001</v>
      </c>
      <c r="E29" s="7">
        <v>167.09156193895899</v>
      </c>
    </row>
    <row r="30" spans="1:5" ht="27" customHeight="1" x14ac:dyDescent="0.2">
      <c r="A30" s="6" t="s">
        <v>5</v>
      </c>
      <c r="B30" s="6" t="s">
        <v>17</v>
      </c>
      <c r="C30" s="7">
        <v>2.9700000000000001E-2</v>
      </c>
      <c r="D30" s="7">
        <v>2.6190000000000002</v>
      </c>
      <c r="E30" s="7">
        <v>88.181818181818201</v>
      </c>
    </row>
    <row r="31" spans="1:5" ht="27" customHeight="1" x14ac:dyDescent="0.2">
      <c r="A31" s="6" t="s">
        <v>5</v>
      </c>
      <c r="B31" s="6" t="s">
        <v>47</v>
      </c>
      <c r="C31" s="7">
        <v>2.1196799999999998E-2</v>
      </c>
      <c r="D31" s="7">
        <v>4.6387</v>
      </c>
      <c r="E31" s="7">
        <v>218.839636171498</v>
      </c>
    </row>
    <row r="32" spans="1:5" ht="27" customHeight="1" x14ac:dyDescent="0.2">
      <c r="A32" s="6" t="s">
        <v>5</v>
      </c>
      <c r="B32" s="6" t="s">
        <v>22</v>
      </c>
      <c r="C32" s="7">
        <v>2.0480000000000002E-2</v>
      </c>
      <c r="D32" s="7">
        <v>5.2047999999999996</v>
      </c>
      <c r="E32" s="7">
        <v>254.140625</v>
      </c>
    </row>
    <row r="33" spans="1:5" ht="27" customHeight="1" x14ac:dyDescent="0.2">
      <c r="A33" s="6" t="s">
        <v>5</v>
      </c>
      <c r="B33" s="6" t="s">
        <v>60</v>
      </c>
      <c r="C33" s="7">
        <v>1.89E-2</v>
      </c>
      <c r="D33" s="7">
        <v>2.3807</v>
      </c>
      <c r="E33" s="7">
        <v>125.962962962963</v>
      </c>
    </row>
    <row r="34" spans="1:5" ht="27" customHeight="1" x14ac:dyDescent="0.2">
      <c r="A34" s="6" t="s">
        <v>5</v>
      </c>
      <c r="B34" s="6" t="s">
        <v>20</v>
      </c>
      <c r="C34" s="7">
        <v>1.5807999999999999E-2</v>
      </c>
      <c r="D34" s="7">
        <v>11.6409</v>
      </c>
      <c r="E34" s="7">
        <v>736.39296558704496</v>
      </c>
    </row>
    <row r="35" spans="1:5" ht="27" customHeight="1" x14ac:dyDescent="0.2">
      <c r="A35" s="6" t="s">
        <v>5</v>
      </c>
      <c r="B35" s="6" t="s">
        <v>27</v>
      </c>
      <c r="C35" s="7">
        <v>1.23648E-2</v>
      </c>
      <c r="D35" s="7">
        <v>9.0295000000000005</v>
      </c>
      <c r="E35" s="7">
        <v>730.25847567287803</v>
      </c>
    </row>
    <row r="36" spans="1:5" ht="27" customHeight="1" x14ac:dyDescent="0.2">
      <c r="A36" s="6" t="s">
        <v>5</v>
      </c>
      <c r="B36" s="6" t="s">
        <v>21</v>
      </c>
      <c r="C36" s="7">
        <v>9.2499999999999995E-3</v>
      </c>
      <c r="D36" s="7">
        <v>27.318300000000001</v>
      </c>
      <c r="E36" s="7">
        <v>2953.3297297297299</v>
      </c>
    </row>
    <row r="37" spans="1:5" ht="27" customHeight="1" x14ac:dyDescent="0.2">
      <c r="A37" s="6" t="s">
        <v>5</v>
      </c>
      <c r="B37" s="6" t="s">
        <v>23</v>
      </c>
      <c r="C37" s="7">
        <v>7.9600000000000001E-3</v>
      </c>
      <c r="D37" s="7">
        <v>1.8867</v>
      </c>
      <c r="E37" s="7">
        <v>237.02261306532699</v>
      </c>
    </row>
    <row r="38" spans="1:5" ht="27" customHeight="1" x14ac:dyDescent="0.2">
      <c r="A38" s="6" t="s">
        <v>5</v>
      </c>
      <c r="B38" s="6" t="s">
        <v>45</v>
      </c>
      <c r="C38" s="7">
        <v>7.7976E-3</v>
      </c>
      <c r="D38" s="7">
        <v>2.3742999999999999</v>
      </c>
      <c r="E38" s="7">
        <v>304.491125474505</v>
      </c>
    </row>
    <row r="39" spans="1:5" ht="27" customHeight="1" x14ac:dyDescent="0.2">
      <c r="A39" s="6" t="s">
        <v>5</v>
      </c>
      <c r="B39" s="6" t="s">
        <v>80</v>
      </c>
      <c r="C39" s="7">
        <v>5.4000000000000003E-3</v>
      </c>
      <c r="D39" s="7">
        <v>1.4289000000000001</v>
      </c>
      <c r="E39" s="7">
        <v>264.61111111111097</v>
      </c>
    </row>
    <row r="40" spans="1:5" ht="27" customHeight="1" x14ac:dyDescent="0.2">
      <c r="A40" s="6" t="s">
        <v>5</v>
      </c>
      <c r="B40" s="6" t="s">
        <v>50</v>
      </c>
      <c r="C40" s="7">
        <v>5.1200000000000004E-3</v>
      </c>
      <c r="D40" s="7">
        <v>1.2005999999999999</v>
      </c>
      <c r="E40" s="7">
        <v>234.4921875</v>
      </c>
    </row>
    <row r="41" spans="1:5" ht="27" customHeight="1" x14ac:dyDescent="0.2">
      <c r="A41" s="6" t="s">
        <v>5</v>
      </c>
      <c r="B41" s="6" t="s">
        <v>81</v>
      </c>
      <c r="C41" s="7">
        <v>4.7999999999999996E-3</v>
      </c>
      <c r="D41" s="7">
        <v>0.48</v>
      </c>
      <c r="E41" s="7">
        <v>100</v>
      </c>
    </row>
    <row r="42" spans="1:5" ht="27" customHeight="1" x14ac:dyDescent="0.2">
      <c r="A42" s="6" t="s">
        <v>5</v>
      </c>
      <c r="B42" s="6" t="s">
        <v>41</v>
      </c>
      <c r="C42" s="7">
        <v>2.8E-3</v>
      </c>
      <c r="D42" s="7">
        <v>0.42</v>
      </c>
      <c r="E42" s="7">
        <v>150</v>
      </c>
    </row>
    <row r="43" spans="1:5" ht="27" customHeight="1" x14ac:dyDescent="0.2">
      <c r="A43" s="6" t="s">
        <v>5</v>
      </c>
      <c r="B43" s="6" t="s">
        <v>49</v>
      </c>
      <c r="C43" s="7">
        <v>2.65E-3</v>
      </c>
      <c r="D43" s="7">
        <v>0.5464</v>
      </c>
      <c r="E43" s="7">
        <v>206.188679245283</v>
      </c>
    </row>
    <row r="44" spans="1:5" ht="27" customHeight="1" x14ac:dyDescent="0.2">
      <c r="A44" s="6" t="s">
        <v>5</v>
      </c>
      <c r="B44" s="6" t="s">
        <v>56</v>
      </c>
      <c r="C44" s="7">
        <v>2.64E-3</v>
      </c>
      <c r="D44" s="7">
        <v>0.41980000000000001</v>
      </c>
      <c r="E44" s="7">
        <v>159.01515151515201</v>
      </c>
    </row>
    <row r="45" spans="1:5" ht="27" customHeight="1" x14ac:dyDescent="0.2">
      <c r="A45" s="6" t="s">
        <v>5</v>
      </c>
      <c r="B45" s="6" t="s">
        <v>48</v>
      </c>
      <c r="C45" s="7">
        <v>2.5991999999999999E-3</v>
      </c>
      <c r="D45" s="7">
        <v>0.96160000000000001</v>
      </c>
      <c r="E45" s="7">
        <v>369.95998768852002</v>
      </c>
    </row>
    <row r="46" spans="1:5" ht="27" customHeight="1" x14ac:dyDescent="0.2">
      <c r="A46" s="6" t="s">
        <v>5</v>
      </c>
      <c r="B46" s="6" t="s">
        <v>77</v>
      </c>
      <c r="C46" s="7">
        <v>2.5636000000000001E-3</v>
      </c>
      <c r="D46" s="7">
        <v>0.62990000000000002</v>
      </c>
      <c r="E46" s="7">
        <v>245.70915899516299</v>
      </c>
    </row>
    <row r="47" spans="1:5" ht="27" customHeight="1" x14ac:dyDescent="0.2">
      <c r="A47" s="6" t="s">
        <v>5</v>
      </c>
      <c r="B47" s="6" t="s">
        <v>57</v>
      </c>
      <c r="C47" s="7">
        <v>2.3800000000000002E-3</v>
      </c>
      <c r="D47" s="7">
        <v>0.78269999999999995</v>
      </c>
      <c r="E47" s="7">
        <v>328.865546218487</v>
      </c>
    </row>
    <row r="48" spans="1:5" ht="27" customHeight="1" x14ac:dyDescent="0.2">
      <c r="A48" s="6" t="s">
        <v>5</v>
      </c>
      <c r="B48" s="6" t="s">
        <v>66</v>
      </c>
      <c r="C48" s="7">
        <v>8.7500000000000002E-4</v>
      </c>
      <c r="D48" s="7">
        <v>5.3693</v>
      </c>
      <c r="E48" s="7">
        <v>6136.3428571428603</v>
      </c>
    </row>
    <row r="49" spans="1:5" ht="27" customHeight="1" x14ac:dyDescent="0.2">
      <c r="A49" s="6" t="s">
        <v>5</v>
      </c>
      <c r="B49" s="6" t="s">
        <v>64</v>
      </c>
      <c r="C49" s="7">
        <v>5.9999999999999995E-4</v>
      </c>
      <c r="D49" s="7">
        <v>0.96840000000000004</v>
      </c>
      <c r="E49" s="7">
        <v>1614</v>
      </c>
    </row>
    <row r="50" spans="1:5" ht="27" customHeight="1" x14ac:dyDescent="0.2">
      <c r="A50" s="6" t="s">
        <v>5</v>
      </c>
      <c r="B50" s="6" t="s">
        <v>65</v>
      </c>
      <c r="C50" s="7">
        <v>2.4840000000000002E-4</v>
      </c>
      <c r="D50" s="7">
        <v>0.92049999999999998</v>
      </c>
      <c r="E50" s="7">
        <v>3705.7165861513699</v>
      </c>
    </row>
    <row r="51" spans="1:5" ht="27" customHeight="1" x14ac:dyDescent="0.2">
      <c r="A51" s="6" t="s">
        <v>5</v>
      </c>
      <c r="B51" s="6" t="s">
        <v>75</v>
      </c>
      <c r="C51" s="7">
        <v>2.0000000000000001E-4</v>
      </c>
      <c r="D51" s="7">
        <v>6.7000000000000002E-3</v>
      </c>
      <c r="E51" s="7">
        <v>33.5</v>
      </c>
    </row>
    <row r="52" spans="1:5" ht="27" customHeight="1" x14ac:dyDescent="0.2">
      <c r="A52" s="6" t="s">
        <v>5</v>
      </c>
      <c r="B52" s="6" t="s">
        <v>58</v>
      </c>
      <c r="C52" s="7">
        <v>1.069E-4</v>
      </c>
      <c r="D52" s="7">
        <v>1.4845999999999999</v>
      </c>
      <c r="E52" s="7">
        <v>13887.7455565949</v>
      </c>
    </row>
    <row r="53" spans="1:5" ht="27" customHeight="1" x14ac:dyDescent="0.2">
      <c r="A53" s="6" t="s">
        <v>5</v>
      </c>
      <c r="B53" s="6" t="s">
        <v>82</v>
      </c>
      <c r="C53" s="7">
        <v>1.0670000000000001E-4</v>
      </c>
      <c r="D53" s="7">
        <v>0.51370000000000005</v>
      </c>
      <c r="E53" s="7">
        <v>4814.4329896907202</v>
      </c>
    </row>
    <row r="54" spans="1:5" ht="27" customHeight="1" x14ac:dyDescent="0.2">
      <c r="A54" s="6" t="s">
        <v>5</v>
      </c>
      <c r="B54" s="6" t="s">
        <v>76</v>
      </c>
      <c r="C54" s="7">
        <v>6.6199999999999996E-5</v>
      </c>
      <c r="D54" s="7">
        <v>0.4199</v>
      </c>
      <c r="E54" s="7">
        <v>6342.9003021148001</v>
      </c>
    </row>
    <row r="55" spans="1:5" ht="27" customHeight="1" x14ac:dyDescent="0.2">
      <c r="A55" s="6" t="s">
        <v>5</v>
      </c>
      <c r="B55" s="6" t="s">
        <v>61</v>
      </c>
      <c r="C55" s="7">
        <v>6.4399999999999993E-5</v>
      </c>
      <c r="D55" s="7">
        <v>0.36840000000000001</v>
      </c>
      <c r="E55" s="7">
        <v>5720.4968944099401</v>
      </c>
    </row>
    <row r="56" spans="1:5" ht="27" customHeight="1" x14ac:dyDescent="0.2">
      <c r="A56" s="6" t="s">
        <v>5</v>
      </c>
      <c r="B56" s="6" t="s">
        <v>83</v>
      </c>
      <c r="C56" s="7">
        <v>1.7999999999999999E-6</v>
      </c>
      <c r="D56" s="7">
        <v>0.1076</v>
      </c>
      <c r="E56" s="7">
        <v>59777.777777777803</v>
      </c>
    </row>
  </sheetData>
  <mergeCells count="1">
    <mergeCell ref="A1:E1"/>
  </mergeCells>
  <phoneticPr fontId="8" type="noConversion"/>
  <conditionalFormatting sqref="B4:B19">
    <cfRule type="duplicateValues" dxfId="7" priority="6"/>
  </conditionalFormatting>
  <conditionalFormatting sqref="B20:B22">
    <cfRule type="duplicateValues" dxfId="6" priority="5"/>
  </conditionalFormatting>
  <conditionalFormatting sqref="B23:B52">
    <cfRule type="duplicateValues" dxfId="5" priority="8"/>
  </conditionalFormatting>
  <conditionalFormatting sqref="B53">
    <cfRule type="duplicateValues" dxfId="4" priority="4"/>
  </conditionalFormatting>
  <conditionalFormatting sqref="B54">
    <cfRule type="duplicateValues" dxfId="3" priority="3"/>
  </conditionalFormatting>
  <conditionalFormatting sqref="B55">
    <cfRule type="duplicateValues" dxfId="2" priority="2"/>
  </conditionalFormatting>
  <conditionalFormatting sqref="B56">
    <cfRule type="duplicateValues" dxfId="1" priority="1"/>
  </conditionalFormatting>
  <conditionalFormatting sqref="B57:B1048576 B1:B3">
    <cfRule type="duplicateValues" dxfId="0" priority="7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C6" sqref="C6"/>
    </sheetView>
  </sheetViews>
  <sheetFormatPr defaultColWidth="22.75" defaultRowHeight="30.75" customHeight="1" x14ac:dyDescent="0.2"/>
  <cols>
    <col min="1" max="5" width="21.25" style="2" customWidth="1"/>
    <col min="6" max="16384" width="22.75" style="2"/>
  </cols>
  <sheetData>
    <row r="1" spans="1:5" ht="30.75" customHeight="1" x14ac:dyDescent="0.2">
      <c r="A1" s="10" t="s">
        <v>84</v>
      </c>
      <c r="B1" s="10"/>
      <c r="C1" s="10"/>
      <c r="D1" s="10"/>
      <c r="E1" s="10"/>
    </row>
    <row r="2" spans="1:5" s="1" customFormat="1" ht="30.7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30.75" customHeight="1" x14ac:dyDescent="0.2">
      <c r="A3" s="4" t="s">
        <v>5</v>
      </c>
      <c r="B3" s="4" t="s">
        <v>6</v>
      </c>
      <c r="C3" s="5">
        <f>SUM(C4:C139)</f>
        <v>8.5456044000000002</v>
      </c>
      <c r="D3" s="5">
        <f>SUM(D4:D139)</f>
        <v>1006.3262000000001</v>
      </c>
      <c r="E3" s="5">
        <f>D3/C3</f>
        <v>117.75951154490606</v>
      </c>
    </row>
    <row r="4" spans="1:5" ht="30.75" customHeight="1" x14ac:dyDescent="0.2">
      <c r="A4" s="6" t="s">
        <v>5</v>
      </c>
      <c r="B4" s="6" t="s">
        <v>24</v>
      </c>
      <c r="C4" s="7">
        <v>7.9241019000000001</v>
      </c>
      <c r="D4" s="7">
        <v>505.77730000000003</v>
      </c>
      <c r="E4" s="7">
        <v>63.827712765783602</v>
      </c>
    </row>
    <row r="5" spans="1:5" ht="30.75" customHeight="1" x14ac:dyDescent="0.2">
      <c r="A5" s="6" t="s">
        <v>5</v>
      </c>
      <c r="B5" s="6" t="s">
        <v>19</v>
      </c>
      <c r="C5" s="7">
        <v>0.61984099999999998</v>
      </c>
      <c r="D5" s="7">
        <v>486.13</v>
      </c>
      <c r="E5" s="7">
        <v>784.28177548758504</v>
      </c>
    </row>
    <row r="6" spans="1:5" ht="30.75" customHeight="1" x14ac:dyDescent="0.2">
      <c r="A6" s="6" t="s">
        <v>5</v>
      </c>
      <c r="B6" s="6" t="s">
        <v>27</v>
      </c>
      <c r="C6" s="7">
        <v>1.1406999999999999E-3</v>
      </c>
      <c r="D6" s="7">
        <v>7.4013999999999998</v>
      </c>
      <c r="E6" s="7">
        <v>6488.4719908827901</v>
      </c>
    </row>
    <row r="7" spans="1:5" ht="30.75" customHeight="1" x14ac:dyDescent="0.2">
      <c r="A7" s="6" t="s">
        <v>5</v>
      </c>
      <c r="B7" s="6" t="s">
        <v>25</v>
      </c>
      <c r="C7" s="7">
        <v>2.5740000000000002E-4</v>
      </c>
      <c r="D7" s="7">
        <v>4.3030999999999997</v>
      </c>
      <c r="E7" s="7">
        <v>16717.5602175602</v>
      </c>
    </row>
    <row r="8" spans="1:5" ht="30.75" customHeight="1" x14ac:dyDescent="0.2">
      <c r="A8" s="6" t="s">
        <v>5</v>
      </c>
      <c r="B8" s="6" t="s">
        <v>20</v>
      </c>
      <c r="C8" s="7">
        <v>1.178E-4</v>
      </c>
      <c r="D8" s="7">
        <v>0.75060000000000004</v>
      </c>
      <c r="E8" s="7">
        <v>6371.81663837012</v>
      </c>
    </row>
    <row r="9" spans="1:5" ht="30.75" customHeight="1" x14ac:dyDescent="0.2">
      <c r="A9" s="6" t="s">
        <v>5</v>
      </c>
      <c r="B9" s="6" t="s">
        <v>26</v>
      </c>
      <c r="C9" s="7">
        <v>1.1069999999999999E-4</v>
      </c>
      <c r="D9" s="7">
        <v>1.2851999999999999</v>
      </c>
      <c r="E9" s="7">
        <v>11609.756097560999</v>
      </c>
    </row>
    <row r="10" spans="1:5" ht="30.75" customHeight="1" x14ac:dyDescent="0.2">
      <c r="A10" s="6" t="s">
        <v>5</v>
      </c>
      <c r="B10" s="6" t="s">
        <v>62</v>
      </c>
      <c r="C10" s="7">
        <v>2.7900000000000001E-5</v>
      </c>
      <c r="D10" s="7">
        <v>0.41339999999999999</v>
      </c>
      <c r="E10" s="7">
        <v>14817.2043010753</v>
      </c>
    </row>
    <row r="11" spans="1:5" ht="30.75" customHeight="1" x14ac:dyDescent="0.2">
      <c r="A11" s="6" t="s">
        <v>5</v>
      </c>
      <c r="B11" s="6" t="s">
        <v>52</v>
      </c>
      <c r="C11" s="7">
        <v>6.9999999999999999E-6</v>
      </c>
      <c r="D11" s="7">
        <v>0.26519999999999999</v>
      </c>
      <c r="E11" s="7">
        <v>37885.714285714297</v>
      </c>
    </row>
  </sheetData>
  <mergeCells count="1">
    <mergeCell ref="A1:E1"/>
  </mergeCells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9"/>
  <sheetViews>
    <sheetView workbookViewId="0">
      <selection activeCell="E7" sqref="E7"/>
    </sheetView>
  </sheetViews>
  <sheetFormatPr defaultColWidth="22.75" defaultRowHeight="13.5" x14ac:dyDescent="0.2"/>
  <cols>
    <col min="1" max="5" width="21.25" style="2" customWidth="1"/>
    <col min="6" max="6" width="22.75" style="2"/>
    <col min="7" max="7" width="11.875" style="2" customWidth="1"/>
    <col min="8" max="8" width="12.375" style="2" customWidth="1"/>
    <col min="9" max="9" width="15.125" style="2" customWidth="1"/>
    <col min="10" max="16384" width="22.75" style="2"/>
  </cols>
  <sheetData>
    <row r="1" spans="1:9" ht="30.75" customHeight="1" x14ac:dyDescent="0.2">
      <c r="A1" s="10" t="s">
        <v>85</v>
      </c>
      <c r="B1" s="10"/>
      <c r="C1" s="10"/>
      <c r="D1" s="10"/>
      <c r="E1" s="10"/>
    </row>
    <row r="2" spans="1:9" s="1" customFormat="1" ht="30.75" customHeight="1" x14ac:dyDescent="0.2">
      <c r="A2" s="3" t="s">
        <v>0</v>
      </c>
      <c r="B2" s="3" t="s">
        <v>28</v>
      </c>
      <c r="C2" s="3" t="s">
        <v>2</v>
      </c>
      <c r="D2" s="3" t="s">
        <v>3</v>
      </c>
      <c r="E2" s="3" t="s">
        <v>4</v>
      </c>
    </row>
    <row r="3" spans="1:9" ht="30.75" customHeight="1" x14ac:dyDescent="0.2">
      <c r="A3" s="4" t="s">
        <v>29</v>
      </c>
      <c r="B3" s="4" t="s">
        <v>6</v>
      </c>
      <c r="C3" s="5">
        <f>SUM(C4:C31)</f>
        <v>305.3692334000001</v>
      </c>
      <c r="D3" s="5">
        <f>SUM(D4:D31)</f>
        <v>17702.7124</v>
      </c>
      <c r="E3" s="5">
        <f>D3/C3</f>
        <v>57.971499626523915</v>
      </c>
    </row>
    <row r="4" spans="1:9" ht="30.75" customHeight="1" x14ac:dyDescent="0.2">
      <c r="A4" s="6">
        <v>45</v>
      </c>
      <c r="B4" s="6" t="s">
        <v>35</v>
      </c>
      <c r="C4" s="7">
        <v>107.98663860000001</v>
      </c>
      <c r="D4" s="7">
        <v>5576.5302000000001</v>
      </c>
      <c r="E4" s="7">
        <v>51.640927732331498</v>
      </c>
      <c r="G4" s="8"/>
      <c r="H4" s="8"/>
      <c r="I4" s="8"/>
    </row>
    <row r="5" spans="1:9" ht="30.75" customHeight="1" x14ac:dyDescent="0.2">
      <c r="A5" s="6">
        <v>32</v>
      </c>
      <c r="B5" s="6" t="s">
        <v>31</v>
      </c>
      <c r="C5" s="7">
        <v>76.418232500000002</v>
      </c>
      <c r="D5" s="7">
        <v>4150.4614000000001</v>
      </c>
      <c r="E5" s="7">
        <v>54.312449584593601</v>
      </c>
      <c r="G5" s="8"/>
      <c r="H5" s="8"/>
      <c r="I5" s="8"/>
    </row>
    <row r="6" spans="1:9" ht="30.75" customHeight="1" x14ac:dyDescent="0.2">
      <c r="A6" s="6">
        <v>34</v>
      </c>
      <c r="B6" s="6" t="s">
        <v>36</v>
      </c>
      <c r="C6" s="7">
        <v>53.9678355</v>
      </c>
      <c r="D6" s="7">
        <v>3738.3674999999998</v>
      </c>
      <c r="E6" s="7">
        <v>69.270287855068801</v>
      </c>
      <c r="G6" s="8"/>
      <c r="H6" s="8"/>
      <c r="I6" s="8"/>
    </row>
    <row r="7" spans="1:9" ht="30.75" customHeight="1" x14ac:dyDescent="0.2">
      <c r="A7" s="6">
        <v>37</v>
      </c>
      <c r="B7" s="6" t="s">
        <v>30</v>
      </c>
      <c r="C7" s="7">
        <v>37.840559900000002</v>
      </c>
      <c r="D7" s="7">
        <v>2419.8274000000001</v>
      </c>
      <c r="E7" s="7">
        <v>63.947980854268501</v>
      </c>
      <c r="G7" s="8"/>
      <c r="H7" s="8"/>
      <c r="I7" s="8"/>
    </row>
    <row r="8" spans="1:9" ht="30.75" customHeight="1" x14ac:dyDescent="0.2">
      <c r="A8" s="6">
        <v>31</v>
      </c>
      <c r="B8" s="6" t="s">
        <v>32</v>
      </c>
      <c r="C8" s="7">
        <v>25.4690993</v>
      </c>
      <c r="D8" s="7">
        <v>1476.0695000000001</v>
      </c>
      <c r="E8" s="7">
        <v>57.955308219321303</v>
      </c>
      <c r="G8" s="8"/>
      <c r="H8" s="8"/>
      <c r="I8" s="8"/>
    </row>
    <row r="9" spans="1:9" ht="30.75" customHeight="1" x14ac:dyDescent="0.2">
      <c r="A9" s="6">
        <v>42</v>
      </c>
      <c r="B9" s="6" t="s">
        <v>37</v>
      </c>
      <c r="C9" s="7">
        <v>2.0108386999999999</v>
      </c>
      <c r="D9" s="7">
        <v>150.9873</v>
      </c>
      <c r="E9" s="7">
        <v>75.086728736621197</v>
      </c>
    </row>
    <row r="10" spans="1:9" ht="30.75" customHeight="1" x14ac:dyDescent="0.2">
      <c r="A10" s="6">
        <v>35</v>
      </c>
      <c r="B10" s="6" t="s">
        <v>46</v>
      </c>
      <c r="C10" s="7">
        <v>1.1000000000000001</v>
      </c>
      <c r="D10" s="7">
        <v>52.519500000000001</v>
      </c>
      <c r="E10" s="7">
        <v>47.744999999999997</v>
      </c>
    </row>
    <row r="11" spans="1:9" ht="30.75" customHeight="1" x14ac:dyDescent="0.2">
      <c r="A11" s="6">
        <v>44</v>
      </c>
      <c r="B11" s="6" t="s">
        <v>34</v>
      </c>
      <c r="C11" s="7">
        <v>0.29329860000000002</v>
      </c>
      <c r="D11" s="7">
        <v>78.551100000000005</v>
      </c>
      <c r="E11" s="7">
        <v>267.81955317890998</v>
      </c>
    </row>
    <row r="12" spans="1:9" ht="30.75" customHeight="1" x14ac:dyDescent="0.2">
      <c r="A12" s="6">
        <v>53</v>
      </c>
      <c r="B12" s="6" t="s">
        <v>69</v>
      </c>
      <c r="C12" s="7">
        <v>9.0702000000000005E-2</v>
      </c>
      <c r="D12" s="7">
        <v>9.8782999999999994</v>
      </c>
      <c r="E12" s="7">
        <v>108.909395603184</v>
      </c>
    </row>
    <row r="13" spans="1:9" ht="30.75" customHeight="1" x14ac:dyDescent="0.2">
      <c r="A13" s="6">
        <v>13</v>
      </c>
      <c r="B13" s="6" t="s">
        <v>38</v>
      </c>
      <c r="C13" s="7">
        <v>8.7938000000000002E-2</v>
      </c>
      <c r="D13" s="7">
        <v>22.545100000000001</v>
      </c>
      <c r="E13" s="7">
        <v>256.374945984671</v>
      </c>
    </row>
    <row r="14" spans="1:9" ht="30.75" customHeight="1" x14ac:dyDescent="0.2">
      <c r="A14" s="6">
        <v>33</v>
      </c>
      <c r="B14" s="6" t="s">
        <v>33</v>
      </c>
      <c r="C14" s="7">
        <v>6.7345000000000002E-2</v>
      </c>
      <c r="D14" s="7">
        <v>17.075800000000001</v>
      </c>
      <c r="E14" s="7">
        <v>253.55705694557901</v>
      </c>
    </row>
    <row r="15" spans="1:9" ht="30.75" customHeight="1" x14ac:dyDescent="0.2">
      <c r="A15" s="6">
        <v>43</v>
      </c>
      <c r="B15" s="6" t="s">
        <v>78</v>
      </c>
      <c r="C15" s="7">
        <v>2.5919999999999999E-2</v>
      </c>
      <c r="D15" s="7">
        <v>1.8922000000000001</v>
      </c>
      <c r="E15" s="7">
        <v>73.001543209876502</v>
      </c>
    </row>
    <row r="16" spans="1:9" ht="30.75" customHeight="1" x14ac:dyDescent="0.2">
      <c r="A16" s="6">
        <v>61</v>
      </c>
      <c r="B16" s="6" t="s">
        <v>39</v>
      </c>
      <c r="C16" s="7">
        <v>5.9150000000000001E-3</v>
      </c>
      <c r="D16" s="7">
        <v>6.9995000000000003</v>
      </c>
      <c r="E16" s="7">
        <v>1183.34742180896</v>
      </c>
    </row>
    <row r="17" spans="1:5" ht="30.75" customHeight="1" x14ac:dyDescent="0.2">
      <c r="A17" s="6">
        <v>65</v>
      </c>
      <c r="B17" s="6" t="s">
        <v>86</v>
      </c>
      <c r="C17" s="7">
        <v>4.7999999999999996E-3</v>
      </c>
      <c r="D17" s="7">
        <v>0.48</v>
      </c>
      <c r="E17" s="7">
        <v>100</v>
      </c>
    </row>
    <row r="18" spans="1:5" ht="30.75" customHeight="1" x14ac:dyDescent="0.2">
      <c r="A18" s="6">
        <v>51</v>
      </c>
      <c r="B18" s="6" t="s">
        <v>87</v>
      </c>
      <c r="C18" s="7">
        <v>1.0670000000000001E-4</v>
      </c>
      <c r="D18" s="7">
        <v>0.51370000000000005</v>
      </c>
      <c r="E18" s="7">
        <v>4814.4329896907202</v>
      </c>
    </row>
    <row r="19" spans="1:5" ht="30.75" customHeight="1" x14ac:dyDescent="0.2">
      <c r="A19" s="6">
        <v>11</v>
      </c>
      <c r="B19" s="6" t="s">
        <v>72</v>
      </c>
      <c r="C19" s="7">
        <v>3.5999999999999998E-6</v>
      </c>
      <c r="D19" s="7">
        <v>1.3899999999999999E-2</v>
      </c>
      <c r="E19" s="7">
        <v>3861.1111111111099</v>
      </c>
    </row>
  </sheetData>
  <mergeCells count="1">
    <mergeCell ref="A1:E1"/>
  </mergeCells>
  <phoneticPr fontId="8" type="noConversion"/>
  <conditionalFormatting sqref="B4:B19">
    <cfRule type="duplicateValues" dxfId="15" priority="6"/>
  </conditionalFormatting>
  <conditionalFormatting sqref="B20:B22">
    <cfRule type="duplicateValues" dxfId="14" priority="5"/>
  </conditionalFormatting>
  <conditionalFormatting sqref="B23:B52">
    <cfRule type="duplicateValues" dxfId="13" priority="8"/>
  </conditionalFormatting>
  <conditionalFormatting sqref="B53">
    <cfRule type="duplicateValues" dxfId="12" priority="4"/>
  </conditionalFormatting>
  <conditionalFormatting sqref="B54">
    <cfRule type="duplicateValues" dxfId="11" priority="3"/>
  </conditionalFormatting>
  <conditionalFormatting sqref="B55">
    <cfRule type="duplicateValues" dxfId="10" priority="2"/>
  </conditionalFormatting>
  <conditionalFormatting sqref="B56">
    <cfRule type="duplicateValues" dxfId="9" priority="1"/>
  </conditionalFormatting>
  <conditionalFormatting sqref="B57:B1048576 B1:B3">
    <cfRule type="duplicateValues" dxfId="8" priority="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1"/>
  <sheetViews>
    <sheetView tabSelected="1" workbookViewId="0">
      <selection activeCell="D6" sqref="D6"/>
    </sheetView>
  </sheetViews>
  <sheetFormatPr defaultColWidth="22.75" defaultRowHeight="30.75" customHeight="1" x14ac:dyDescent="0.2"/>
  <cols>
    <col min="1" max="5" width="21.25" style="2" customWidth="1"/>
    <col min="6" max="6" width="22.75" style="2"/>
    <col min="7" max="7" width="11.875" style="2" customWidth="1"/>
    <col min="8" max="8" width="12.375" style="2" customWidth="1"/>
    <col min="9" max="9" width="15.125" style="2" customWidth="1"/>
    <col min="10" max="16384" width="22.75" style="2"/>
  </cols>
  <sheetData>
    <row r="1" spans="1:9" ht="30.75" customHeight="1" x14ac:dyDescent="0.2">
      <c r="A1" s="10" t="s">
        <v>88</v>
      </c>
      <c r="B1" s="10"/>
      <c r="C1" s="10"/>
      <c r="D1" s="10"/>
      <c r="E1" s="10"/>
    </row>
    <row r="2" spans="1:9" s="1" customFormat="1" ht="30.75" customHeight="1" x14ac:dyDescent="0.2">
      <c r="A2" s="3" t="s">
        <v>0</v>
      </c>
      <c r="B2" s="3" t="s">
        <v>28</v>
      </c>
      <c r="C2" s="3" t="s">
        <v>2</v>
      </c>
      <c r="D2" s="3" t="s">
        <v>3</v>
      </c>
      <c r="E2" s="3" t="s">
        <v>4</v>
      </c>
    </row>
    <row r="3" spans="1:9" ht="30.75" customHeight="1" x14ac:dyDescent="0.2">
      <c r="A3" s="4" t="s">
        <v>29</v>
      </c>
      <c r="B3" s="4" t="s">
        <v>6</v>
      </c>
      <c r="C3" s="5">
        <f>SUM(C4:C129)</f>
        <v>8.5456043999999984</v>
      </c>
      <c r="D3" s="5">
        <f>SUM(D4:D129)</f>
        <v>1006.3262</v>
      </c>
      <c r="E3" s="5">
        <f>D3/C3</f>
        <v>117.75951154490608</v>
      </c>
    </row>
    <row r="4" spans="1:9" ht="30.75" customHeight="1" x14ac:dyDescent="0.2">
      <c r="A4" s="6">
        <v>32</v>
      </c>
      <c r="B4" s="6" t="s">
        <v>31</v>
      </c>
      <c r="C4" s="7">
        <v>4.1574936999999998</v>
      </c>
      <c r="D4" s="7">
        <v>435.73009999999999</v>
      </c>
      <c r="E4" s="7">
        <v>104.80595556885601</v>
      </c>
      <c r="G4" s="8"/>
      <c r="H4" s="8"/>
      <c r="I4" s="8"/>
    </row>
    <row r="5" spans="1:9" ht="30.75" customHeight="1" x14ac:dyDescent="0.2">
      <c r="A5" s="6">
        <v>37</v>
      </c>
      <c r="B5" s="6" t="s">
        <v>30</v>
      </c>
      <c r="C5" s="7">
        <v>3.92</v>
      </c>
      <c r="D5" s="7">
        <v>227.29589999999999</v>
      </c>
      <c r="E5" s="7">
        <v>57.983647959183699</v>
      </c>
      <c r="G5" s="8"/>
      <c r="H5" s="8"/>
      <c r="I5" s="8"/>
    </row>
    <row r="6" spans="1:9" ht="30.75" customHeight="1" x14ac:dyDescent="0.2">
      <c r="A6" s="6">
        <v>31</v>
      </c>
      <c r="B6" s="6" t="s">
        <v>32</v>
      </c>
      <c r="C6" s="7">
        <v>0.32443630000000001</v>
      </c>
      <c r="D6" s="7">
        <v>215.63939999999999</v>
      </c>
      <c r="E6" s="7">
        <v>664.65867105499603</v>
      </c>
      <c r="G6" s="8"/>
      <c r="H6" s="8"/>
      <c r="I6" s="8"/>
    </row>
    <row r="7" spans="1:9" ht="30.75" customHeight="1" x14ac:dyDescent="0.2">
      <c r="A7" s="6">
        <v>21</v>
      </c>
      <c r="B7" s="6" t="s">
        <v>70</v>
      </c>
      <c r="C7" s="7">
        <v>0.12595970000000001</v>
      </c>
      <c r="D7" s="7">
        <v>117.2397</v>
      </c>
      <c r="E7" s="7">
        <v>930.77150866507304</v>
      </c>
      <c r="G7" s="8"/>
      <c r="H7" s="8"/>
      <c r="I7" s="8"/>
    </row>
    <row r="8" spans="1:9" ht="30.75" customHeight="1" x14ac:dyDescent="0.2">
      <c r="A8" s="6">
        <v>33</v>
      </c>
      <c r="B8" s="6" t="s">
        <v>33</v>
      </c>
      <c r="C8" s="7">
        <v>1.76597E-2</v>
      </c>
      <c r="D8" s="7">
        <v>10.318899999999999</v>
      </c>
      <c r="E8" s="7">
        <v>584.31909941845004</v>
      </c>
      <c r="G8" s="8"/>
      <c r="H8" s="8"/>
      <c r="I8" s="8"/>
    </row>
    <row r="9" spans="1:9" ht="30.75" customHeight="1" x14ac:dyDescent="0.2">
      <c r="A9" s="6">
        <v>12</v>
      </c>
      <c r="B9" s="6" t="s">
        <v>71</v>
      </c>
      <c r="C9" s="7">
        <v>5.0000000000000002E-5</v>
      </c>
      <c r="D9" s="7">
        <v>5.1200000000000002E-2</v>
      </c>
      <c r="E9" s="7">
        <v>1024</v>
      </c>
      <c r="G9" s="8"/>
      <c r="H9" s="8"/>
      <c r="I9" s="8"/>
    </row>
    <row r="10" spans="1:9" ht="30.75" customHeight="1" x14ac:dyDescent="0.2">
      <c r="A10" s="6">
        <v>44</v>
      </c>
      <c r="B10" s="6" t="s">
        <v>34</v>
      </c>
      <c r="C10" s="7">
        <v>5.0000000000000004E-6</v>
      </c>
      <c r="D10" s="7">
        <v>2.1299999999999999E-2</v>
      </c>
      <c r="E10" s="7">
        <v>4260</v>
      </c>
      <c r="G10" s="8"/>
      <c r="H10" s="8"/>
      <c r="I10" s="8"/>
    </row>
    <row r="11" spans="1:9" ht="30.75" customHeight="1" x14ac:dyDescent="0.2">
      <c r="A11" s="6">
        <v>11</v>
      </c>
      <c r="B11" s="6" t="s">
        <v>72</v>
      </c>
      <c r="C11" s="7">
        <v>0</v>
      </c>
      <c r="D11" s="7">
        <v>2.9700000000000001E-2</v>
      </c>
      <c r="E11" s="7">
        <v>0</v>
      </c>
      <c r="G11" s="8"/>
      <c r="H11" s="8"/>
      <c r="I11" s="8"/>
    </row>
  </sheetData>
  <mergeCells count="1">
    <mergeCell ref="A1:E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硫酸出口国别</vt:lpstr>
      <vt:lpstr>硫酸进口国别</vt:lpstr>
      <vt:lpstr>出口分省份</vt:lpstr>
      <vt:lpstr>进口分省份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ym18801037558@163.com</cp:lastModifiedBy>
  <cp:lastPrinted>2019-12-19T05:06:00Z</cp:lastPrinted>
  <dcterms:created xsi:type="dcterms:W3CDTF">2008-09-11T17:22:00Z</dcterms:created>
  <dcterms:modified xsi:type="dcterms:W3CDTF">2025-09-24T03:14:57Z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49B6A9B6CAAB4A0DA41EF0401B32DF5A</vt:lpwstr>
  </property>
  <property fmtid="{D5CDD505-2E9C-101B-9397-08002B2CF9AE}" pid="3" name="KSOProductBuildVer">
    <vt:lpwstr>2052-12.1.0.15374</vt:lpwstr>
  </property>
</Properties>
</file>