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i\Desktop\"/>
    </mc:Choice>
  </mc:AlternateContent>
  <bookViews>
    <workbookView windowWidth="11290" windowHeight="10480" firstSheet="2" activeTab="4"/>
  </bookViews>
  <sheets>
    <sheet name="DAP分国别" sheetId="1" r:id="rId1"/>
    <sheet name="MAP分国别" sheetId="3" r:id="rId2"/>
    <sheet name="NP分国别" sheetId="8" r:id="rId3"/>
    <sheet name="NPK分国别" sheetId="9" r:id="rId4"/>
    <sheet name="TSP分国别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<sst xmlns="http://schemas.openxmlformats.org/spreadsheetml/2006/main" count="120" uniqueCount="48">
  <si>
    <t>2026年1-6月中国DAP出口情况（按国别分）</t>
  </si>
  <si>
    <t>商品31053000</t>
  </si>
  <si>
    <t>国别</t>
  </si>
  <si>
    <t>数量（万吨）</t>
  </si>
  <si>
    <t>金额（万美元）</t>
  </si>
  <si>
    <t>价格（美元/吨）</t>
  </si>
  <si>
    <t>DAP</t>
  </si>
  <si>
    <t>汇总</t>
  </si>
  <si>
    <t>印度</t>
  </si>
  <si>
    <t>越南</t>
  </si>
  <si>
    <t>巴基斯坦</t>
  </si>
  <si>
    <t>孟加拉国</t>
  </si>
  <si>
    <t>2026年1-6月中国MAP出口情况（按国别分）</t>
  </si>
  <si>
    <t>商品31054000</t>
  </si>
  <si>
    <t>MAP</t>
  </si>
  <si>
    <t>巴西</t>
  </si>
  <si>
    <t>中国台湾</t>
  </si>
  <si>
    <t>澳大利亚</t>
  </si>
  <si>
    <t>印度尼西亚</t>
  </si>
  <si>
    <t>马来西亚</t>
  </si>
  <si>
    <t>土耳其</t>
  </si>
  <si>
    <t>墨西哥</t>
  </si>
  <si>
    <t>阿联酋</t>
  </si>
  <si>
    <t>秘鲁</t>
  </si>
  <si>
    <t>埃及</t>
  </si>
  <si>
    <t>比利时</t>
  </si>
  <si>
    <t>智利</t>
  </si>
  <si>
    <t>南非</t>
  </si>
  <si>
    <t>多米尼加</t>
  </si>
  <si>
    <t>意大利</t>
  </si>
  <si>
    <t>肯尼亚</t>
  </si>
  <si>
    <t>2026年1-6月中国NP出口情况（按国别分）</t>
  </si>
  <si>
    <t>商品31055900</t>
  </si>
  <si>
    <t>NP</t>
  </si>
  <si>
    <t>菲律宾</t>
  </si>
  <si>
    <t>缅甸</t>
  </si>
  <si>
    <t>老挝</t>
  </si>
  <si>
    <t>2026年1-6月中国NPK出口情况（按国别分）</t>
  </si>
  <si>
    <t>商品31052000</t>
  </si>
  <si>
    <t>NPK</t>
  </si>
  <si>
    <t>韩国</t>
  </si>
  <si>
    <t>2026年1-6月中国TSP出口情况（按国别分）</t>
  </si>
  <si>
    <t>商品31031110</t>
  </si>
  <si>
    <t>TSP</t>
  </si>
  <si>
    <t>斯里兰卡</t>
  </si>
  <si>
    <t>新西兰</t>
  </si>
  <si>
    <t>日本</t>
  </si>
  <si>
    <t>泰国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</si>
</sst>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1" sqref="A1:E7"/>
    </sheetView>
  </sheetViews>
  <sheetFormatPr defaultColWidth="15.625" defaultRowHeight="27.75" customHeight="1" outlineLevelRow="6" outlineLevelCol="4"/>
  <cols>
    <col min="1" max="16384" width="15.625" style="1"/>
  </cols>
  <sheetData>
    <row r="1" customHeight="1" spans="1:5">
      <c r="A1" s="8" t="s">
        <v>0</v>
      </c>
      <c r="B1" s="8"/>
      <c r="C1" s="8"/>
      <c r="D1" s="8"/>
      <c r="E1" s="8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5" t="s">
        <v>6</v>
      </c>
      <c r="B3" s="5" t="s">
        <v>7</v>
      </c>
      <c r="C3" s="6">
        <f>SUM(C4:C114)</f>
        <v>7.39</v>
      </c>
      <c r="D3" s="6">
        <f>SUM(D4:D24)</f>
        <v>5489.8</v>
      </c>
      <c r="E3" s="6">
        <f>D3/C3</f>
        <v>742.868741542625</v>
      </c>
    </row>
    <row r="4" customHeight="1" spans="1:5">
      <c r="A4" s="4" t="s">
        <v>6</v>
      </c>
      <c r="B4" s="4" t="s">
        <v>8</v>
      </c>
      <c r="C4" s="7">
        <v>5.5</v>
      </c>
      <c r="D4" s="7">
        <v>4103</v>
      </c>
      <c r="E4" s="7">
        <v>746</v>
      </c>
    </row>
    <row r="5" customHeight="1" spans="1:5">
      <c r="A5" s="4" t="s">
        <v>6</v>
      </c>
      <c r="B5" s="4" t="s">
        <v>9</v>
      </c>
      <c r="C5" s="7">
        <v>0.8</v>
      </c>
      <c r="D5" s="7">
        <v>585.6</v>
      </c>
      <c r="E5" s="7">
        <v>732</v>
      </c>
    </row>
    <row r="6" customHeight="1" spans="1:5">
      <c r="A6" s="4" t="s">
        <v>6</v>
      </c>
      <c r="B6" s="4" t="s">
        <v>10</v>
      </c>
      <c r="C6" s="7">
        <v>0.7</v>
      </c>
      <c r="D6" s="7">
        <v>497</v>
      </c>
      <c r="E6" s="7">
        <v>710</v>
      </c>
    </row>
    <row r="7" customHeight="1" spans="1:5">
      <c r="A7" s="4" t="s">
        <v>6</v>
      </c>
      <c r="B7" s="4" t="s">
        <v>11</v>
      </c>
      <c r="C7" s="7">
        <v>0.39</v>
      </c>
      <c r="D7" s="7">
        <v>304.2</v>
      </c>
      <c r="E7" s="7">
        <v>780</v>
      </c>
    </row>
  </sheetData>
  <mergeCells count="1">
    <mergeCell ref="A1:E1"/>
  </mergeCells>
  <conditionalFormatting sqref="B1">
    <cfRule type="duplicateValues" dxfId="0" priority="2"/>
  </conditionalFormatting>
  <conditionalFormatting sqref="B5">
    <cfRule type="duplicateValues" dxfId="0" priority="3"/>
  </conditionalFormatting>
  <conditionalFormatting sqref="B7">
    <cfRule type="duplicateValues" dxfId="0" priority="1"/>
  </conditionalFormatting>
  <conditionalFormatting sqref="B2:B3">
    <cfRule type="duplicateValues" dxfId="0" priority="4"/>
  </conditionalFormatting>
  <conditionalFormatting sqref="B8:B1048576">
    <cfRule type="duplicateValues" dxfId="0" priority="66"/>
  </conditionalFormatting>
  <conditionalFormatting sqref="B4 B6">
    <cfRule type="duplicateValues" dxfId="0" priority="5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13" workbookViewId="0">
      <selection activeCell="A21" sqref="$A21:$XFD21"/>
    </sheetView>
  </sheetViews>
  <sheetFormatPr defaultColWidth="16.125" defaultRowHeight="14" outlineLevelCol="4"/>
  <cols>
    <col min="1" max="16384" width="16.125" style="1"/>
  </cols>
  <sheetData>
    <row r="1" s="1" customFormat="1" ht="25.5" customHeight="1" spans="1:5">
      <c r="A1" s="2" t="s">
        <v>12</v>
      </c>
      <c r="B1" s="2"/>
      <c r="C1" s="2"/>
      <c r="D1" s="2"/>
      <c r="E1" s="2"/>
    </row>
    <row r="2" s="1" customFormat="1" ht="25.5" customHeight="1" spans="1:5">
      <c r="A2" s="3" t="s">
        <v>13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.5" customHeight="1" spans="1:5">
      <c r="A3" s="5" t="s">
        <v>14</v>
      </c>
      <c r="B3" s="5" t="s">
        <v>7</v>
      </c>
      <c r="C3" s="6">
        <f>SUM(C4:C128)</f>
        <v>11.25992</v>
      </c>
      <c r="D3" s="6">
        <f>SUM(D4:D120)</f>
        <v>6890.3624</v>
      </c>
      <c r="E3" s="6">
        <f>D3/C3</f>
        <v>611.937065272222</v>
      </c>
    </row>
    <row r="4" s="1" customFormat="1" ht="25.5" customHeight="1" spans="1:5">
      <c r="A4" s="4" t="s">
        <v>14</v>
      </c>
      <c r="B4" s="4" t="s">
        <v>15</v>
      </c>
      <c r="C4" s="7">
        <v>8.24846</v>
      </c>
      <c r="D4" s="7">
        <v>4856.2437</v>
      </c>
      <c r="E4" s="7">
        <v>588.745499159843</v>
      </c>
    </row>
    <row r="5" s="1" customFormat="1" ht="25.5" customHeight="1" spans="1:5">
      <c r="A5" s="4" t="s">
        <v>14</v>
      </c>
      <c r="B5" s="4" t="s">
        <v>16</v>
      </c>
      <c r="C5" s="7">
        <v>0.76717</v>
      </c>
      <c r="D5" s="7">
        <v>468.1631</v>
      </c>
      <c r="E5" s="7">
        <v>610.246881395258</v>
      </c>
    </row>
    <row r="6" s="1" customFormat="1" ht="25.5" customHeight="1" spans="1:5">
      <c r="A6" s="4" t="s">
        <v>14</v>
      </c>
      <c r="B6" s="4" t="s">
        <v>17</v>
      </c>
      <c r="C6" s="7">
        <v>0.5955</v>
      </c>
      <c r="D6" s="7">
        <v>404.94</v>
      </c>
      <c r="E6" s="7">
        <v>680</v>
      </c>
    </row>
    <row r="7" s="1" customFormat="1" ht="25.5" customHeight="1" spans="1:5">
      <c r="A7" s="4" t="s">
        <v>14</v>
      </c>
      <c r="B7" s="4" t="s">
        <v>9</v>
      </c>
      <c r="C7" s="7">
        <v>0.4045</v>
      </c>
      <c r="D7" s="7">
        <v>248.976</v>
      </c>
      <c r="E7" s="7">
        <v>615.515451174289</v>
      </c>
    </row>
    <row r="8" s="1" customFormat="1" ht="25.5" customHeight="1" spans="1:5">
      <c r="A8" s="4" t="s">
        <v>14</v>
      </c>
      <c r="B8" s="4" t="s">
        <v>18</v>
      </c>
      <c r="C8" s="7">
        <v>0.4</v>
      </c>
      <c r="D8" s="7">
        <v>240</v>
      </c>
      <c r="E8" s="7">
        <v>600</v>
      </c>
    </row>
    <row r="9" s="1" customFormat="1" ht="25.5" customHeight="1" spans="1:5">
      <c r="A9" s="4" t="s">
        <v>14</v>
      </c>
      <c r="B9" s="4" t="s">
        <v>19</v>
      </c>
      <c r="C9" s="7">
        <v>0.3134</v>
      </c>
      <c r="D9" s="7">
        <v>188.576</v>
      </c>
      <c r="E9" s="7">
        <v>601.7102744097</v>
      </c>
    </row>
    <row r="10" s="1" customFormat="1" ht="25.5" customHeight="1" spans="1:5">
      <c r="A10" s="4" t="s">
        <v>14</v>
      </c>
      <c r="B10" s="4" t="s">
        <v>20</v>
      </c>
      <c r="C10" s="7">
        <v>0.1485</v>
      </c>
      <c r="D10" s="7">
        <v>138.281</v>
      </c>
      <c r="E10" s="7">
        <v>931.185185185185</v>
      </c>
    </row>
    <row r="11" s="1" customFormat="1" ht="25.5" customHeight="1" spans="1:5">
      <c r="A11" s="4" t="s">
        <v>14</v>
      </c>
      <c r="B11" s="4" t="s">
        <v>21</v>
      </c>
      <c r="C11" s="7">
        <v>0.09999</v>
      </c>
      <c r="D11" s="7">
        <v>92.9907</v>
      </c>
      <c r="E11" s="7">
        <v>930</v>
      </c>
    </row>
    <row r="12" s="1" customFormat="1" ht="25.5" customHeight="1" spans="1:5">
      <c r="A12" s="4" t="s">
        <v>14</v>
      </c>
      <c r="B12" s="4" t="s">
        <v>10</v>
      </c>
      <c r="C12" s="7">
        <v>0.054</v>
      </c>
      <c r="D12" s="7">
        <v>50.44</v>
      </c>
      <c r="E12" s="7">
        <v>934.074074074074</v>
      </c>
    </row>
    <row r="13" s="1" customFormat="1" ht="25.5" customHeight="1" spans="1:5">
      <c r="A13" s="4" t="s">
        <v>14</v>
      </c>
      <c r="B13" s="4" t="s">
        <v>22</v>
      </c>
      <c r="C13" s="7">
        <v>0.0538</v>
      </c>
      <c r="D13" s="7">
        <v>50.496</v>
      </c>
      <c r="E13" s="7">
        <v>938.587360594796</v>
      </c>
    </row>
    <row r="14" s="1" customFormat="1" ht="25.5" customHeight="1" spans="1:5">
      <c r="A14" s="4" t="s">
        <v>14</v>
      </c>
      <c r="B14" s="4" t="s">
        <v>23</v>
      </c>
      <c r="C14" s="7">
        <v>0.0414</v>
      </c>
      <c r="D14" s="7">
        <v>38.502</v>
      </c>
      <c r="E14" s="7">
        <v>930</v>
      </c>
    </row>
    <row r="15" s="1" customFormat="1" ht="25.5" customHeight="1" spans="1:5">
      <c r="A15" s="4" t="s">
        <v>14</v>
      </c>
      <c r="B15" s="4" t="s">
        <v>24</v>
      </c>
      <c r="C15" s="7">
        <v>0.0324</v>
      </c>
      <c r="D15" s="7">
        <v>30.132</v>
      </c>
      <c r="E15" s="7">
        <v>930</v>
      </c>
    </row>
    <row r="16" s="1" customFormat="1" ht="25.5" customHeight="1" spans="1:5">
      <c r="A16" s="4" t="s">
        <v>14</v>
      </c>
      <c r="B16" s="4" t="s">
        <v>25</v>
      </c>
      <c r="C16" s="7">
        <v>0.03</v>
      </c>
      <c r="D16" s="7">
        <v>21.09</v>
      </c>
      <c r="E16" s="7">
        <v>703</v>
      </c>
    </row>
    <row r="17" s="1" customFormat="1" ht="25.5" customHeight="1" spans="1:5">
      <c r="A17" s="4" t="s">
        <v>14</v>
      </c>
      <c r="B17" s="4" t="s">
        <v>26</v>
      </c>
      <c r="C17" s="7">
        <v>0.0216</v>
      </c>
      <c r="D17" s="7">
        <v>20.088</v>
      </c>
      <c r="E17" s="7">
        <v>930</v>
      </c>
    </row>
    <row r="18" s="1" customFormat="1" ht="25.5" customHeight="1" spans="1:5">
      <c r="A18" s="4" t="s">
        <v>14</v>
      </c>
      <c r="B18" s="4" t="s">
        <v>27</v>
      </c>
      <c r="C18" s="7">
        <v>0.0182</v>
      </c>
      <c r="D18" s="7">
        <v>17.08</v>
      </c>
      <c r="E18" s="7">
        <v>938.461538461538</v>
      </c>
    </row>
    <row r="19" s="1" customFormat="1" ht="25.5" customHeight="1" spans="1:5">
      <c r="A19" s="4" t="s">
        <v>14</v>
      </c>
      <c r="B19" s="4" t="s">
        <v>28</v>
      </c>
      <c r="C19" s="7">
        <v>0.015</v>
      </c>
      <c r="D19" s="7">
        <v>9.33</v>
      </c>
      <c r="E19" s="7">
        <v>622</v>
      </c>
    </row>
    <row r="20" s="1" customFormat="1" ht="25.5" customHeight="1" spans="1:5">
      <c r="A20" s="4" t="s">
        <v>14</v>
      </c>
      <c r="B20" s="4" t="s">
        <v>29</v>
      </c>
      <c r="C20" s="7">
        <v>0.0108</v>
      </c>
      <c r="D20" s="7">
        <v>10.044</v>
      </c>
      <c r="E20" s="7">
        <v>930</v>
      </c>
    </row>
    <row r="21" s="1" customFormat="1" ht="25.5" customHeight="1" spans="1:5">
      <c r="A21" s="4" t="s">
        <v>14</v>
      </c>
      <c r="B21" s="4" t="s">
        <v>30</v>
      </c>
      <c r="C21" s="7">
        <v>0.0052</v>
      </c>
      <c r="D21" s="7">
        <v>4.9899</v>
      </c>
      <c r="E21" s="7">
        <v>959.596153846154</v>
      </c>
    </row>
  </sheetData>
  <mergeCells count="1">
    <mergeCell ref="A1:E1"/>
  </mergeCells>
  <conditionalFormatting sqref="B21">
    <cfRule type="duplicateValues" dxfId="0" priority="1"/>
  </conditionalFormatting>
  <conditionalFormatting sqref="B1:B3">
    <cfRule type="duplicateValues" dxfId="0" priority="3"/>
  </conditionalFormatting>
  <conditionalFormatting sqref="B4:B20">
    <cfRule type="duplicateValues" dxfId="0" priority="4"/>
  </conditionalFormatting>
  <conditionalFormatting sqref="B22:B1048576">
    <cfRule type="duplicateValues" dxfId="0" priority="9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1" sqref="A1:E7"/>
    </sheetView>
  </sheetViews>
  <sheetFormatPr defaultColWidth="16.125" defaultRowHeight="14" outlineLevelRow="6" outlineLevelCol="4"/>
  <cols>
    <col min="1" max="16384" width="16.125" style="1"/>
  </cols>
  <sheetData>
    <row r="1" s="1" customFormat="1" ht="25.5" customHeight="1" spans="1:5">
      <c r="A1" s="2" t="s">
        <v>31</v>
      </c>
      <c r="B1" s="2"/>
      <c r="C1" s="2"/>
      <c r="D1" s="2"/>
      <c r="E1" s="2"/>
    </row>
    <row r="2" s="1" customFormat="1" ht="25.5" customHeight="1" spans="1:5">
      <c r="A2" s="3" t="s">
        <v>32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.5" customHeight="1" spans="1:5">
      <c r="A3" s="5" t="s">
        <v>33</v>
      </c>
      <c r="B3" s="5" t="s">
        <v>7</v>
      </c>
      <c r="C3" s="6">
        <f>SUM(C4:C64)</f>
        <v>7.838026</v>
      </c>
      <c r="D3" s="6">
        <f>SUM(D4:D64)</f>
        <v>3049.4859</v>
      </c>
      <c r="E3" s="6">
        <f>D3/C3</f>
        <v>389.062998770354</v>
      </c>
    </row>
    <row r="4" s="1" customFormat="1" ht="25.5" customHeight="1" spans="1:5">
      <c r="A4" s="4" t="s">
        <v>33</v>
      </c>
      <c r="B4" s="4" t="s">
        <v>8</v>
      </c>
      <c r="C4" s="7">
        <v>5</v>
      </c>
      <c r="D4" s="7">
        <v>2140.7487</v>
      </c>
      <c r="E4" s="7">
        <v>428.14974</v>
      </c>
    </row>
    <row r="5" s="1" customFormat="1" ht="25.5" customHeight="1" spans="1:5">
      <c r="A5" s="4" t="s">
        <v>33</v>
      </c>
      <c r="B5" s="4" t="s">
        <v>34</v>
      </c>
      <c r="C5" s="7">
        <v>2.56</v>
      </c>
      <c r="D5" s="7">
        <v>834.56</v>
      </c>
      <c r="E5" s="7">
        <v>326</v>
      </c>
    </row>
    <row r="6" s="1" customFormat="1" ht="25.5" customHeight="1" spans="1:5">
      <c r="A6" s="4" t="s">
        <v>33</v>
      </c>
      <c r="B6" s="4" t="s">
        <v>35</v>
      </c>
      <c r="C6" s="7">
        <v>0.2</v>
      </c>
      <c r="D6" s="7">
        <v>34.1455</v>
      </c>
      <c r="E6" s="7">
        <v>170.7275</v>
      </c>
    </row>
    <row r="7" s="1" customFormat="1" ht="25.5" customHeight="1" spans="1:5">
      <c r="A7" s="4" t="s">
        <v>33</v>
      </c>
      <c r="B7" s="4" t="s">
        <v>36</v>
      </c>
      <c r="C7" s="7">
        <v>0.078026</v>
      </c>
      <c r="D7" s="7">
        <v>40.0317</v>
      </c>
      <c r="E7" s="7">
        <v>513.055904442109</v>
      </c>
    </row>
  </sheetData>
  <mergeCells count="1">
    <mergeCell ref="A1:E1"/>
  </mergeCells>
  <conditionalFormatting sqref="B7">
    <cfRule type="duplicateValues" dxfId="0" priority="1"/>
  </conditionalFormatting>
  <conditionalFormatting sqref="B1:B3">
    <cfRule type="duplicateValues" dxfId="0" priority="2"/>
  </conditionalFormatting>
  <conditionalFormatting sqref="B4:B6">
    <cfRule type="duplicateValues" dxfId="0" priority="3"/>
  </conditionalFormatting>
  <conditionalFormatting sqref="B8:B1048576">
    <cfRule type="duplicateValues" dxfId="0" priority="10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8"/>
    </sheetView>
  </sheetViews>
  <sheetFormatPr defaultColWidth="16.125" defaultRowHeight="14" outlineLevelRow="7" outlineLevelCol="4"/>
  <cols>
    <col min="1" max="16384" width="16.125" style="1"/>
  </cols>
  <sheetData>
    <row r="1" s="1" customFormat="1" ht="25.5" customHeight="1" spans="1:5">
      <c r="A1" s="8" t="s">
        <v>37</v>
      </c>
      <c r="B1" s="8"/>
      <c r="C1" s="8"/>
      <c r="D1" s="8"/>
      <c r="E1" s="8"/>
    </row>
    <row r="2" s="1" customFormat="1" ht="25.5" customHeight="1" spans="1:5">
      <c r="A2" s="3" t="s">
        <v>38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.5" customHeight="1" spans="1:5">
      <c r="A3" s="5" t="s">
        <v>39</v>
      </c>
      <c r="B3" s="5" t="s">
        <v>7</v>
      </c>
      <c r="C3" s="6">
        <f>SUM(C4:C20)</f>
        <v>2.495744</v>
      </c>
      <c r="D3" s="6">
        <f>SUM(D4:D12)</f>
        <v>1257.1528</v>
      </c>
      <c r="E3" s="6">
        <f>D3/C3</f>
        <v>503.718650630834</v>
      </c>
    </row>
    <row r="4" s="1" customFormat="1" ht="25.5" customHeight="1" spans="1:5">
      <c r="A4" s="4" t="s">
        <v>39</v>
      </c>
      <c r="B4" s="4" t="s">
        <v>35</v>
      </c>
      <c r="C4" s="7">
        <v>1.844144</v>
      </c>
      <c r="D4" s="7">
        <v>805.741</v>
      </c>
      <c r="E4" s="7">
        <v>436.918700491936</v>
      </c>
    </row>
    <row r="5" s="1" customFormat="1" ht="25.5" customHeight="1" spans="1:5">
      <c r="A5" s="4" t="s">
        <v>39</v>
      </c>
      <c r="B5" s="4" t="s">
        <v>36</v>
      </c>
      <c r="C5" s="7">
        <v>0.49</v>
      </c>
      <c r="D5" s="7">
        <v>386.9752</v>
      </c>
      <c r="E5" s="7">
        <v>789.745306122449</v>
      </c>
    </row>
    <row r="6" s="1" customFormat="1" ht="25.5" customHeight="1" spans="1:5">
      <c r="A6" s="4" t="s">
        <v>39</v>
      </c>
      <c r="B6" s="4" t="s">
        <v>34</v>
      </c>
      <c r="C6" s="7">
        <v>0.1</v>
      </c>
      <c r="D6" s="7">
        <v>35.5347</v>
      </c>
      <c r="E6" s="7">
        <v>355.347</v>
      </c>
    </row>
    <row r="7" s="1" customFormat="1" ht="25.5" customHeight="1" spans="1:5">
      <c r="A7" s="4" t="s">
        <v>39</v>
      </c>
      <c r="B7" s="4" t="s">
        <v>9</v>
      </c>
      <c r="C7" s="7">
        <v>0.0416</v>
      </c>
      <c r="D7" s="7">
        <v>19.6859</v>
      </c>
      <c r="E7" s="7">
        <v>473.21875</v>
      </c>
    </row>
    <row r="8" s="1" customFormat="1" ht="25.5" customHeight="1" spans="1:5">
      <c r="A8" s="4" t="s">
        <v>39</v>
      </c>
      <c r="B8" s="4" t="s">
        <v>40</v>
      </c>
      <c r="C8" s="7">
        <v>0.02</v>
      </c>
      <c r="D8" s="7">
        <v>9.216</v>
      </c>
      <c r="E8" s="7">
        <v>460.8</v>
      </c>
    </row>
  </sheetData>
  <mergeCells count="1">
    <mergeCell ref="A1:E1"/>
  </mergeCells>
  <conditionalFormatting sqref="B8">
    <cfRule type="duplicateValues" dxfId="0" priority="1"/>
  </conditionalFormatting>
  <conditionalFormatting sqref="B1:B3">
    <cfRule type="duplicateValues" dxfId="0" priority="2"/>
  </conditionalFormatting>
  <conditionalFormatting sqref="B4:B7">
    <cfRule type="duplicateValues" dxfId="0" priority="3"/>
  </conditionalFormatting>
  <conditionalFormatting sqref="B9:B1048576">
    <cfRule type="duplicateValues" dxfId="0" priority="10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1" sqref="A1:E12"/>
    </sheetView>
  </sheetViews>
  <sheetFormatPr defaultColWidth="16.125" defaultRowHeight="14" outlineLevelCol="4"/>
  <cols>
    <col min="1" max="16384" width="16.125" style="1"/>
  </cols>
  <sheetData>
    <row r="1" s="1" customFormat="1" ht="25.5" customHeight="1" spans="1:5">
      <c r="A1" s="2" t="s">
        <v>41</v>
      </c>
      <c r="B1" s="2"/>
      <c r="C1" s="2"/>
      <c r="D1" s="2"/>
      <c r="E1" s="2"/>
    </row>
    <row r="2" s="1" customFormat="1" ht="25.5" customHeight="1" spans="1:5">
      <c r="A2" s="3" t="s">
        <v>42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.5" customHeight="1" spans="1:5">
      <c r="A3" s="4" t="s">
        <v>43</v>
      </c>
      <c r="B3" s="5" t="s">
        <v>7</v>
      </c>
      <c r="C3" s="6">
        <f>SUM(C4:C41)</f>
        <v>29.1467281</v>
      </c>
      <c r="D3" s="6">
        <f>SUM(D4:D41)</f>
        <v>15471.6596</v>
      </c>
      <c r="E3" s="6">
        <f>D3/C3</f>
        <v>530.819773214957</v>
      </c>
    </row>
    <row r="4" s="1" customFormat="1" ht="25.5" customHeight="1" spans="1:5">
      <c r="A4" s="4" t="s">
        <v>43</v>
      </c>
      <c r="B4" s="4" t="s">
        <v>15</v>
      </c>
      <c r="C4" s="7">
        <v>13.3673031</v>
      </c>
      <c r="D4" s="7">
        <v>7263.4098</v>
      </c>
      <c r="E4" s="7">
        <v>543.371370100825</v>
      </c>
    </row>
    <row r="5" s="1" customFormat="1" ht="25.5" customHeight="1" spans="1:5">
      <c r="A5" s="4" t="s">
        <v>43</v>
      </c>
      <c r="B5" s="4" t="s">
        <v>18</v>
      </c>
      <c r="C5" s="7">
        <v>13.067325</v>
      </c>
      <c r="D5" s="7">
        <v>6783.3952</v>
      </c>
      <c r="E5" s="7">
        <v>519.111233553922</v>
      </c>
    </row>
    <row r="6" s="1" customFormat="1" ht="25.5" customHeight="1" spans="1:5">
      <c r="A6" s="4" t="s">
        <v>43</v>
      </c>
      <c r="B6" s="4" t="s">
        <v>35</v>
      </c>
      <c r="C6" s="7">
        <v>0.8066</v>
      </c>
      <c r="D6" s="7">
        <v>422.1925</v>
      </c>
      <c r="E6" s="7">
        <v>523.422390280188</v>
      </c>
    </row>
    <row r="7" s="1" customFormat="1" ht="25.5" customHeight="1" spans="1:5">
      <c r="A7" s="4" t="s">
        <v>43</v>
      </c>
      <c r="B7" s="4" t="s">
        <v>44</v>
      </c>
      <c r="C7" s="7">
        <v>0.7533</v>
      </c>
      <c r="D7" s="7">
        <v>378.696</v>
      </c>
      <c r="E7" s="7">
        <v>502.716049382716</v>
      </c>
    </row>
    <row r="8" s="1" customFormat="1" ht="25.5" customHeight="1" spans="1:5">
      <c r="A8" s="4" t="s">
        <v>43</v>
      </c>
      <c r="B8" s="4" t="s">
        <v>45</v>
      </c>
      <c r="C8" s="7">
        <v>0.6992</v>
      </c>
      <c r="D8" s="7">
        <v>364.6328</v>
      </c>
      <c r="E8" s="7">
        <v>521.5</v>
      </c>
    </row>
    <row r="9" s="1" customFormat="1" ht="25.5" customHeight="1" spans="1:5">
      <c r="A9" s="4" t="s">
        <v>43</v>
      </c>
      <c r="B9" s="4" t="s">
        <v>46</v>
      </c>
      <c r="C9" s="7">
        <v>0.305</v>
      </c>
      <c r="D9" s="7">
        <v>183.2095</v>
      </c>
      <c r="E9" s="7">
        <v>600.686885245902</v>
      </c>
    </row>
    <row r="10" s="1" customFormat="1" ht="25.5" customHeight="1" spans="1:5">
      <c r="A10" s="4" t="s">
        <v>43</v>
      </c>
      <c r="B10" s="4" t="s">
        <v>47</v>
      </c>
      <c r="C10" s="7">
        <v>0.076</v>
      </c>
      <c r="D10" s="7">
        <v>42.59</v>
      </c>
      <c r="E10" s="7">
        <v>560.394736842105</v>
      </c>
    </row>
    <row r="11" s="1" customFormat="1" ht="25.5" customHeight="1" spans="1:5">
      <c r="A11" s="4" t="s">
        <v>43</v>
      </c>
      <c r="B11" s="4" t="s">
        <v>27</v>
      </c>
      <c r="C11" s="7">
        <v>0.06</v>
      </c>
      <c r="D11" s="7">
        <v>26.5738</v>
      </c>
      <c r="E11" s="7">
        <v>442.896666666667</v>
      </c>
    </row>
    <row r="12" s="1" customFormat="1" ht="25.5" customHeight="1" spans="1:5">
      <c r="A12" s="4" t="s">
        <v>43</v>
      </c>
      <c r="B12" s="4" t="s">
        <v>16</v>
      </c>
      <c r="C12" s="7">
        <v>0.012</v>
      </c>
      <c r="D12" s="7">
        <v>6.96</v>
      </c>
      <c r="E12" s="7">
        <v>580</v>
      </c>
    </row>
  </sheetData>
  <mergeCells count="1">
    <mergeCell ref="A1:E1"/>
  </mergeCells>
  <conditionalFormatting sqref="B12">
    <cfRule type="duplicateValues" dxfId="0" priority="1"/>
  </conditionalFormatting>
  <conditionalFormatting sqref="B1:B3">
    <cfRule type="duplicateValues" dxfId="0" priority="2"/>
  </conditionalFormatting>
  <conditionalFormatting sqref="B4:B11">
    <cfRule type="duplicateValues" dxfId="0" priority="3"/>
  </conditionalFormatting>
  <conditionalFormatting sqref="B13:B1048576">
    <cfRule type="duplicateValues" dxfId="0" priority="1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DAP分国别</vt:lpstr>
      <vt:lpstr>MAP分国别</vt:lpstr>
      <vt:lpstr>NP分国别</vt:lpstr>
      <vt:lpstr>NPK分国别</vt:lpstr>
      <vt:lpstr>TSP分国别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lkc</dc:creator>
  <cp:lastModifiedBy>祁方</cp:lastModifiedBy>
  <dcterms:created xsi:type="dcterms:W3CDTF">2015-06-05T18:17:00Z</dcterms:created>
  <dcterms:modified xsi:type="dcterms:W3CDTF">2026-08-25T13:28:56Z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A104A4EB8C0F43A68B0D71B632CE74A3_13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