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i\Desktop\"/>
    </mc:Choice>
  </mc:AlternateContent>
  <bookViews>
    <workbookView windowWidth="11290" windowHeight="10480" tabRatio="711" activeTab="3"/>
  </bookViews>
  <sheets>
    <sheet name="硫酸出口国别" sheetId="6" r:id="rId1"/>
    <sheet name="硫酸进口国别" sheetId="7" r:id="rId2"/>
    <sheet name="出口分省份" sheetId="11" r:id="rId3"/>
    <sheet name="进口分省份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<sst xmlns="http://schemas.openxmlformats.org/spreadsheetml/2006/main" count="133" uniqueCount="67">
  <si>
    <t>2026年1-6月中国硫酸出口情况（按国别分）</t>
  </si>
  <si>
    <t>商品28070000</t>
  </si>
  <si>
    <t>国别</t>
  </si>
  <si>
    <t>数量（万吨）</t>
  </si>
  <si>
    <t>金额（万美元）</t>
  </si>
  <si>
    <t>价格（美元/吨）</t>
  </si>
  <si>
    <t>硫酸；发烟硫酸</t>
  </si>
  <si>
    <t>汇总</t>
  </si>
  <si>
    <t>印度尼西亚</t>
  </si>
  <si>
    <t>智利</t>
  </si>
  <si>
    <t>沙特阿拉伯</t>
  </si>
  <si>
    <t>印度</t>
  </si>
  <si>
    <t>菲律宾</t>
  </si>
  <si>
    <t>越南</t>
  </si>
  <si>
    <t>泰国</t>
  </si>
  <si>
    <t>马来西亚</t>
  </si>
  <si>
    <t>巴西</t>
  </si>
  <si>
    <t>巴布亚新几内亚</t>
  </si>
  <si>
    <t>缅甸</t>
  </si>
  <si>
    <t>安哥拉</t>
  </si>
  <si>
    <t>新加坡</t>
  </si>
  <si>
    <t>加纳</t>
  </si>
  <si>
    <t>中国香港</t>
  </si>
  <si>
    <t>坦桑尼亚</t>
  </si>
  <si>
    <t>中国台湾</t>
  </si>
  <si>
    <t>科特迪瓦</t>
  </si>
  <si>
    <t>马达加斯加</t>
  </si>
  <si>
    <t>多哥</t>
  </si>
  <si>
    <t>日本</t>
  </si>
  <si>
    <t>柬埔寨</t>
  </si>
  <si>
    <t>乌干达</t>
  </si>
  <si>
    <t>特立尼达和多巴哥</t>
  </si>
  <si>
    <t>津巴布韦</t>
  </si>
  <si>
    <t>刚果民主共和国</t>
  </si>
  <si>
    <t>斯里兰卡</t>
  </si>
  <si>
    <t>阿曼</t>
  </si>
  <si>
    <t>俄罗斯</t>
  </si>
  <si>
    <t>斐济</t>
  </si>
  <si>
    <t>孟加拉国</t>
  </si>
  <si>
    <t>几内亚</t>
  </si>
  <si>
    <t>以色列</t>
  </si>
  <si>
    <t>2026年1-6月中国硫酸进口情况（按国别分）</t>
  </si>
  <si>
    <t>韩国</t>
  </si>
  <si>
    <t>德国</t>
  </si>
  <si>
    <t>比利时</t>
  </si>
  <si>
    <t>西班牙</t>
  </si>
  <si>
    <t>美国</t>
  </si>
  <si>
    <t>加拿大</t>
  </si>
  <si>
    <t>2026年1-6月中国各省份硫酸出口情况（按企业注册地分）</t>
  </si>
  <si>
    <t>省份</t>
  </si>
  <si>
    <t>注册地编码</t>
  </si>
  <si>
    <t>广西壮族自治区</t>
  </si>
  <si>
    <t>江苏省</t>
  </si>
  <si>
    <t>安徽省</t>
  </si>
  <si>
    <t>山东省</t>
  </si>
  <si>
    <t>上海市</t>
  </si>
  <si>
    <t>福建省</t>
  </si>
  <si>
    <t>广东省</t>
  </si>
  <si>
    <t>云南省</t>
  </si>
  <si>
    <t>湖北省</t>
  </si>
  <si>
    <t>浙江省</t>
  </si>
  <si>
    <t>河北省</t>
  </si>
  <si>
    <t>四川省</t>
  </si>
  <si>
    <t>2026年1-6月中国各省份硫酸进口情况向（按企业注册地分）</t>
  </si>
  <si>
    <t>辽宁省</t>
  </si>
  <si>
    <t>陕西省</t>
  </si>
  <si>
    <t>天津市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</si>
</sst>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Tahoma"/>
      <charset val="134"/>
    </font>
    <font>
      <sz val="11"/>
      <color rgb="FF0061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硫磺单月进口" xfId="49"/>
    <cellStyle name="好_硫磺单月进口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zoomScale="80" zoomScaleNormal="80" workbookViewId="0">
      <selection activeCell="A1" sqref="A1:E36"/>
    </sheetView>
  </sheetViews>
  <sheetFormatPr defaultColWidth="18.375" defaultRowHeight="27" customHeight="1" outlineLevelCol="4"/>
  <cols>
    <col min="1" max="2" width="18.375" style="1"/>
    <col min="3" max="4" width="14.375" style="1" customWidth="1"/>
    <col min="5" max="5" width="15.5" style="1" customWidth="1"/>
    <col min="6" max="6" width="16" style="1" customWidth="1"/>
    <col min="7" max="16384" width="18.375" style="1"/>
  </cols>
  <sheetData>
    <row r="1" customHeight="1" spans="1:5">
      <c r="A1" s="11" t="s">
        <v>0</v>
      </c>
      <c r="B1" s="11"/>
      <c r="C1" s="11"/>
      <c r="D1" s="11"/>
      <c r="E1" s="11"/>
    </row>
    <row r="2" s="2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 t="s">
        <v>6</v>
      </c>
      <c r="B3" s="5" t="s">
        <v>7</v>
      </c>
      <c r="C3" s="6">
        <f>SUM(C4:C62)</f>
        <v>78.43618</v>
      </c>
      <c r="D3" s="6">
        <f>SUM(D4:D62)</f>
        <v>9417.304</v>
      </c>
      <c r="E3" s="6">
        <f>D3/C3</f>
        <v>120.063266722066</v>
      </c>
    </row>
    <row r="4" customHeight="1" spans="1:5">
      <c r="A4" s="7" t="s">
        <v>6</v>
      </c>
      <c r="B4" s="7" t="s">
        <v>8</v>
      </c>
      <c r="C4" s="8">
        <v>21.9364722</v>
      </c>
      <c r="D4" s="8">
        <v>2722.5217</v>
      </c>
      <c r="E4" s="8">
        <v>124.109367959357</v>
      </c>
    </row>
    <row r="5" customHeight="1" spans="1:5">
      <c r="A5" s="7" t="s">
        <v>6</v>
      </c>
      <c r="B5" s="7" t="s">
        <v>9</v>
      </c>
      <c r="C5" s="8">
        <v>14.4081193</v>
      </c>
      <c r="D5" s="8">
        <v>1375.2728</v>
      </c>
      <c r="E5" s="8">
        <v>95.4512363039637</v>
      </c>
    </row>
    <row r="6" customHeight="1" spans="1:5">
      <c r="A6" s="7" t="s">
        <v>6</v>
      </c>
      <c r="B6" s="7" t="s">
        <v>10</v>
      </c>
      <c r="C6" s="8">
        <v>10.3029145</v>
      </c>
      <c r="D6" s="8">
        <v>947.3307</v>
      </c>
      <c r="E6" s="8">
        <v>91.9478367019352</v>
      </c>
    </row>
    <row r="7" customHeight="1" spans="1:5">
      <c r="A7" s="7" t="s">
        <v>6</v>
      </c>
      <c r="B7" s="7" t="s">
        <v>11</v>
      </c>
      <c r="C7" s="8">
        <v>10.2427572</v>
      </c>
      <c r="D7" s="8">
        <v>1059.9122</v>
      </c>
      <c r="E7" s="8">
        <v>103.479188201396</v>
      </c>
    </row>
    <row r="8" customHeight="1" spans="1:5">
      <c r="A8" s="7" t="s">
        <v>6</v>
      </c>
      <c r="B8" s="7" t="s">
        <v>12</v>
      </c>
      <c r="C8" s="8">
        <v>6.4931878</v>
      </c>
      <c r="D8" s="8">
        <v>720.3229</v>
      </c>
      <c r="E8" s="8">
        <v>110.935171165079</v>
      </c>
    </row>
    <row r="9" customHeight="1" spans="1:5">
      <c r="A9" s="7" t="s">
        <v>6</v>
      </c>
      <c r="B9" s="7" t="s">
        <v>13</v>
      </c>
      <c r="C9" s="8">
        <v>4.0659853</v>
      </c>
      <c r="D9" s="8">
        <v>530.9574</v>
      </c>
      <c r="E9" s="8">
        <v>130.585174520921</v>
      </c>
    </row>
    <row r="10" customHeight="1" spans="1:5">
      <c r="A10" s="7" t="s">
        <v>6</v>
      </c>
      <c r="B10" s="7" t="s">
        <v>14</v>
      </c>
      <c r="C10" s="8">
        <v>4.0164211</v>
      </c>
      <c r="D10" s="8">
        <v>621.3653</v>
      </c>
      <c r="E10" s="8">
        <v>154.706213449581</v>
      </c>
    </row>
    <row r="11" customHeight="1" spans="1:5">
      <c r="A11" s="7" t="s">
        <v>6</v>
      </c>
      <c r="B11" s="7" t="s">
        <v>15</v>
      </c>
      <c r="C11" s="8">
        <v>2.724652</v>
      </c>
      <c r="D11" s="8">
        <v>327.6848</v>
      </c>
      <c r="E11" s="8">
        <v>120.266661577332</v>
      </c>
    </row>
    <row r="12" customHeight="1" spans="1:5">
      <c r="A12" s="7" t="s">
        <v>6</v>
      </c>
      <c r="B12" s="7" t="s">
        <v>16</v>
      </c>
      <c r="C12" s="8">
        <v>2.5026751</v>
      </c>
      <c r="D12" s="8">
        <v>713.1814</v>
      </c>
      <c r="E12" s="8">
        <v>284.967633233735</v>
      </c>
    </row>
    <row r="13" customHeight="1" spans="1:5">
      <c r="A13" s="7" t="s">
        <v>6</v>
      </c>
      <c r="B13" s="7" t="s">
        <v>17</v>
      </c>
      <c r="C13" s="8">
        <v>0.9999065</v>
      </c>
      <c r="D13" s="8">
        <v>129.9878</v>
      </c>
      <c r="E13" s="8">
        <v>129.999954995792</v>
      </c>
    </row>
    <row r="14" customHeight="1" spans="1:5">
      <c r="A14" s="7" t="s">
        <v>6</v>
      </c>
      <c r="B14" s="7" t="s">
        <v>18</v>
      </c>
      <c r="C14" s="8">
        <v>0.178104</v>
      </c>
      <c r="D14" s="8">
        <v>44.1973</v>
      </c>
      <c r="E14" s="8">
        <v>248.154449085927</v>
      </c>
    </row>
    <row r="15" customHeight="1" spans="1:5">
      <c r="A15" s="7" t="s">
        <v>6</v>
      </c>
      <c r="B15" s="7" t="s">
        <v>19</v>
      </c>
      <c r="C15" s="8">
        <v>0.12158</v>
      </c>
      <c r="D15" s="8">
        <v>36.2395</v>
      </c>
      <c r="E15" s="8">
        <v>298.07122882053</v>
      </c>
    </row>
    <row r="16" customHeight="1" spans="1:5">
      <c r="A16" s="7" t="s">
        <v>6</v>
      </c>
      <c r="B16" s="7" t="s">
        <v>20</v>
      </c>
      <c r="C16" s="8">
        <v>0.0941</v>
      </c>
      <c r="D16" s="8">
        <v>55.1587</v>
      </c>
      <c r="E16" s="8">
        <v>586.171094580234</v>
      </c>
    </row>
    <row r="17" customHeight="1" spans="1:5">
      <c r="A17" s="7" t="s">
        <v>6</v>
      </c>
      <c r="B17" s="7" t="s">
        <v>21</v>
      </c>
      <c r="C17" s="8">
        <v>0.074028</v>
      </c>
      <c r="D17" s="8">
        <v>21.9569</v>
      </c>
      <c r="E17" s="8">
        <v>296.602636840115</v>
      </c>
    </row>
    <row r="18" customHeight="1" spans="1:5">
      <c r="A18" s="7" t="s">
        <v>6</v>
      </c>
      <c r="B18" s="7" t="s">
        <v>22</v>
      </c>
      <c r="C18" s="8">
        <v>0.0625</v>
      </c>
      <c r="D18" s="8">
        <v>19.4892</v>
      </c>
      <c r="E18" s="8">
        <v>311.8272</v>
      </c>
    </row>
    <row r="19" customHeight="1" spans="1:5">
      <c r="A19" s="7" t="s">
        <v>6</v>
      </c>
      <c r="B19" s="7" t="s">
        <v>23</v>
      </c>
      <c r="C19" s="8">
        <v>0.047584</v>
      </c>
      <c r="D19" s="8">
        <v>18.9738</v>
      </c>
      <c r="E19" s="8">
        <v>398.743275050437</v>
      </c>
    </row>
    <row r="20" customHeight="1" spans="1:5">
      <c r="A20" s="7" t="s">
        <v>6</v>
      </c>
      <c r="B20" s="7" t="s">
        <v>24</v>
      </c>
      <c r="C20" s="8">
        <v>0.02768</v>
      </c>
      <c r="D20" s="8">
        <v>17.1446</v>
      </c>
      <c r="E20" s="8">
        <v>619.385838150289</v>
      </c>
    </row>
    <row r="21" customHeight="1" spans="1:5">
      <c r="A21" s="7" t="s">
        <v>6</v>
      </c>
      <c r="B21" s="7" t="s">
        <v>25</v>
      </c>
      <c r="C21" s="8">
        <v>0.0236784</v>
      </c>
      <c r="D21" s="8">
        <v>11.2265</v>
      </c>
      <c r="E21" s="8">
        <v>474.124096222718</v>
      </c>
    </row>
    <row r="22" customHeight="1" spans="1:5">
      <c r="A22" s="7" t="s">
        <v>6</v>
      </c>
      <c r="B22" s="7" t="s">
        <v>26</v>
      </c>
      <c r="C22" s="8">
        <v>0.02048</v>
      </c>
      <c r="D22" s="8">
        <v>3.6024</v>
      </c>
      <c r="E22" s="8">
        <v>175.8984375</v>
      </c>
    </row>
    <row r="23" customHeight="1" spans="1:5">
      <c r="A23" s="7" t="s">
        <v>6</v>
      </c>
      <c r="B23" s="7" t="s">
        <v>27</v>
      </c>
      <c r="C23" s="8">
        <v>0.01824</v>
      </c>
      <c r="D23" s="8">
        <v>7.9022</v>
      </c>
      <c r="E23" s="8">
        <v>433.234649122807</v>
      </c>
    </row>
    <row r="24" customHeight="1" spans="1:5">
      <c r="A24" s="7" t="s">
        <v>6</v>
      </c>
      <c r="B24" s="7" t="s">
        <v>28</v>
      </c>
      <c r="C24" s="8">
        <v>0.015808</v>
      </c>
      <c r="D24" s="8">
        <v>11.657</v>
      </c>
      <c r="E24" s="8">
        <v>737.411437246964</v>
      </c>
    </row>
    <row r="25" customHeight="1" spans="1:5">
      <c r="A25" s="7" t="s">
        <v>6</v>
      </c>
      <c r="B25" s="7" t="s">
        <v>29</v>
      </c>
      <c r="C25" s="8">
        <v>0.01311</v>
      </c>
      <c r="D25" s="8">
        <v>3.7871</v>
      </c>
      <c r="E25" s="8">
        <v>288.871090770404</v>
      </c>
    </row>
    <row r="26" customHeight="1" spans="1:5">
      <c r="A26" s="7" t="s">
        <v>6</v>
      </c>
      <c r="B26" s="7" t="s">
        <v>30</v>
      </c>
      <c r="C26" s="8">
        <v>0.010624</v>
      </c>
      <c r="D26" s="8">
        <v>2.3756</v>
      </c>
      <c r="E26" s="8">
        <v>223.606927710843</v>
      </c>
    </row>
    <row r="27" customHeight="1" spans="1:5">
      <c r="A27" s="7" t="s">
        <v>6</v>
      </c>
      <c r="B27" s="7" t="s">
        <v>31</v>
      </c>
      <c r="C27" s="8">
        <v>0.0081</v>
      </c>
      <c r="D27" s="8">
        <v>2.1465</v>
      </c>
      <c r="E27" s="8">
        <v>265</v>
      </c>
    </row>
    <row r="28" customHeight="1" spans="1:5">
      <c r="A28" s="7" t="s">
        <v>6</v>
      </c>
      <c r="B28" s="7" t="s">
        <v>32</v>
      </c>
      <c r="C28" s="8">
        <v>0.0054</v>
      </c>
      <c r="D28" s="8">
        <v>1.4687</v>
      </c>
      <c r="E28" s="8">
        <v>271.981481481481</v>
      </c>
    </row>
    <row r="29" customHeight="1" spans="1:5">
      <c r="A29" s="7" t="s">
        <v>6</v>
      </c>
      <c r="B29" s="7" t="s">
        <v>33</v>
      </c>
      <c r="C29" s="8">
        <v>0.0054</v>
      </c>
      <c r="D29" s="8">
        <v>0.648</v>
      </c>
      <c r="E29" s="8">
        <v>120</v>
      </c>
    </row>
    <row r="30" customHeight="1" spans="1:5">
      <c r="A30" s="7" t="s">
        <v>6</v>
      </c>
      <c r="B30" s="7" t="s">
        <v>34</v>
      </c>
      <c r="C30" s="8">
        <v>0.00512</v>
      </c>
      <c r="D30" s="8">
        <v>1.344</v>
      </c>
      <c r="E30" s="8">
        <v>262.5</v>
      </c>
    </row>
    <row r="31" customHeight="1" spans="1:5">
      <c r="A31" s="7" t="s">
        <v>6</v>
      </c>
      <c r="B31" s="7" t="s">
        <v>35</v>
      </c>
      <c r="C31" s="8">
        <v>0.0048046</v>
      </c>
      <c r="D31" s="8">
        <v>1.1875</v>
      </c>
      <c r="E31" s="8">
        <v>247.158972651209</v>
      </c>
    </row>
    <row r="32" customHeight="1" spans="1:5">
      <c r="A32" s="7" t="s">
        <v>6</v>
      </c>
      <c r="B32" s="7" t="s">
        <v>36</v>
      </c>
      <c r="C32" s="8">
        <v>0.002838</v>
      </c>
      <c r="D32" s="8">
        <v>5.4503</v>
      </c>
      <c r="E32" s="8">
        <v>1920.47216349542</v>
      </c>
    </row>
    <row r="33" customHeight="1" spans="1:5">
      <c r="A33" s="7" t="s">
        <v>6</v>
      </c>
      <c r="B33" s="7" t="s">
        <v>37</v>
      </c>
      <c r="C33" s="8">
        <v>0.00255</v>
      </c>
      <c r="D33" s="8">
        <v>0.5993</v>
      </c>
      <c r="E33" s="8">
        <v>235.019607843137</v>
      </c>
    </row>
    <row r="34" customHeight="1" spans="1:5">
      <c r="A34" s="7" t="s">
        <v>6</v>
      </c>
      <c r="B34" s="7" t="s">
        <v>38</v>
      </c>
      <c r="C34" s="8">
        <v>0.0006</v>
      </c>
      <c r="D34" s="8">
        <v>0.9984</v>
      </c>
      <c r="E34" s="8">
        <v>1664</v>
      </c>
    </row>
    <row r="35" customHeight="1" spans="1:5">
      <c r="A35" s="7" t="s">
        <v>6</v>
      </c>
      <c r="B35" s="7" t="s">
        <v>39</v>
      </c>
      <c r="C35" s="8">
        <v>0.000414</v>
      </c>
      <c r="D35" s="8">
        <v>1.21</v>
      </c>
      <c r="E35" s="8">
        <v>2922.70531400966</v>
      </c>
    </row>
    <row r="36" customHeight="1" spans="1:5">
      <c r="A36" s="7" t="s">
        <v>6</v>
      </c>
      <c r="B36" s="7" t="s">
        <v>40</v>
      </c>
      <c r="C36" s="8">
        <v>0.000346</v>
      </c>
      <c r="D36" s="8">
        <v>0.0035</v>
      </c>
      <c r="E36" s="8">
        <v>10.1156069364162</v>
      </c>
    </row>
  </sheetData>
  <mergeCells count="1">
    <mergeCell ref="A1:E1"/>
  </mergeCells>
  <conditionalFormatting sqref="B35">
    <cfRule type="duplicateValues" dxfId="0" priority="2"/>
  </conditionalFormatting>
  <conditionalFormatting sqref="B36">
    <cfRule type="duplicateValues" dxfId="0" priority="1"/>
  </conditionalFormatting>
  <conditionalFormatting sqref="B37">
    <cfRule type="duplicateValues" dxfId="0" priority="36"/>
  </conditionalFormatting>
  <conditionalFormatting sqref="B1:B3">
    <cfRule type="duplicateValues" dxfId="0" priority="5"/>
  </conditionalFormatting>
  <conditionalFormatting sqref="B4:B19">
    <cfRule type="duplicateValues" dxfId="0" priority="4"/>
  </conditionalFormatting>
  <conditionalFormatting sqref="B20:B22">
    <cfRule type="duplicateValues" dxfId="0" priority="3"/>
  </conditionalFormatting>
  <conditionalFormatting sqref="B23:B34">
    <cfRule type="duplicateValues" dxfId="0" priority="6"/>
  </conditionalFormatting>
  <conditionalFormatting sqref="B38:B1048576">
    <cfRule type="duplicateValues" dxfId="0" priority="7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:H11"/>
    </sheetView>
  </sheetViews>
  <sheetFormatPr defaultColWidth="22.75" defaultRowHeight="30.75" customHeight="1" outlineLevelCol="7"/>
  <cols>
    <col min="1" max="5" width="21.25" style="1" customWidth="1"/>
    <col min="6" max="6" width="27.125" style="1" customWidth="1"/>
    <col min="7" max="7" width="25.75" style="1" customWidth="1"/>
    <col min="8" max="16384" width="22.75" style="1"/>
  </cols>
  <sheetData>
    <row r="1" s="1" customFormat="1" customHeight="1" spans="1:8">
      <c r="A1" s="3" t="s">
        <v>41</v>
      </c>
      <c r="B1" s="3"/>
      <c r="C1" s="3"/>
      <c r="D1" s="3"/>
      <c r="E1" s="3"/>
    </row>
    <row r="2" s="2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8">
      <c r="A3" s="5" t="s">
        <v>6</v>
      </c>
      <c r="B3" s="5" t="s">
        <v>7</v>
      </c>
      <c r="C3" s="6">
        <f>SUM(C4:C135)</f>
        <v>6.3394823</v>
      </c>
      <c r="D3" s="6">
        <f>SUM(D4:D135)</f>
        <v>1182.358</v>
      </c>
      <c r="E3" s="6">
        <f>D3/C3</f>
        <v>186.507027553338</v>
      </c>
    </row>
    <row r="4" s="1" customFormat="1" customHeight="1" spans="1:8">
      <c r="A4" s="7" t="s">
        <v>6</v>
      </c>
      <c r="B4" s="7" t="s">
        <v>42</v>
      </c>
      <c r="C4" s="8">
        <v>5.9851885</v>
      </c>
      <c r="D4" s="8">
        <v>870.7611</v>
      </c>
      <c r="E4" s="8">
        <v>145.485994300764</v>
      </c>
      <c r="F4" s="9"/>
      <c r="G4" s="9"/>
    </row>
    <row r="5" s="1" customFormat="1" customHeight="1" spans="1:8">
      <c r="A5" s="7" t="s">
        <v>6</v>
      </c>
      <c r="B5" s="7" t="s">
        <v>24</v>
      </c>
      <c r="C5" s="8">
        <v>0.3538677</v>
      </c>
      <c r="D5" s="8">
        <v>303.721</v>
      </c>
      <c r="E5" s="8">
        <v>858.289694142754</v>
      </c>
      <c r="F5" s="10">
        <f>C4+C6</f>
        <v>5.9853903</v>
      </c>
      <c r="G5" s="10">
        <f>+D4+D6</f>
        <v>874.2797</v>
      </c>
      <c r="H5" s="1">
        <f>G5/F5</f>
        <v>146.068953932712</v>
      </c>
    </row>
    <row r="6" s="1" customFormat="1" customHeight="1" spans="1:8">
      <c r="A6" s="7" t="s">
        <v>6</v>
      </c>
      <c r="B6" s="7" t="s">
        <v>43</v>
      </c>
      <c r="C6" s="8">
        <v>0.0002018</v>
      </c>
      <c r="D6" s="8">
        <v>3.5186</v>
      </c>
      <c r="E6" s="8">
        <v>17436.0753221011</v>
      </c>
      <c r="F6" s="9"/>
      <c r="G6" s="9"/>
    </row>
    <row r="7" s="1" customFormat="1" customHeight="1" spans="1:8">
      <c r="A7" s="7" t="s">
        <v>6</v>
      </c>
      <c r="B7" s="7" t="s">
        <v>28</v>
      </c>
      <c r="C7" s="8">
        <v>6.67e-5</v>
      </c>
      <c r="D7" s="8">
        <v>0.5067</v>
      </c>
      <c r="E7" s="8">
        <v>7596.70164917541</v>
      </c>
      <c r="F7" s="9"/>
      <c r="G7" s="9"/>
    </row>
    <row r="8" s="1" customFormat="1" customHeight="1" spans="1:8">
      <c r="A8" s="7" t="s">
        <v>6</v>
      </c>
      <c r="B8" s="7" t="s">
        <v>44</v>
      </c>
      <c r="C8" s="8">
        <v>6.62e-5</v>
      </c>
      <c r="D8" s="8">
        <v>0.9259</v>
      </c>
      <c r="E8" s="8">
        <v>13986.4048338369</v>
      </c>
      <c r="F8" s="9"/>
      <c r="G8" s="9"/>
    </row>
    <row r="9" s="1" customFormat="1" customHeight="1" spans="1:8">
      <c r="A9" s="7" t="s">
        <v>6</v>
      </c>
      <c r="B9" s="7" t="s">
        <v>45</v>
      </c>
      <c r="C9" s="8">
        <v>5.52e-5</v>
      </c>
      <c r="D9" s="8">
        <v>1.2692</v>
      </c>
      <c r="E9" s="8">
        <v>22992.7536231884</v>
      </c>
      <c r="F9" s="9"/>
      <c r="G9" s="9"/>
    </row>
    <row r="10" s="1" customFormat="1" customHeight="1" spans="1:8">
      <c r="A10" s="7" t="s">
        <v>6</v>
      </c>
      <c r="B10" s="7" t="s">
        <v>46</v>
      </c>
      <c r="C10" s="8">
        <v>3.44e-5</v>
      </c>
      <c r="D10" s="8">
        <v>1.6036</v>
      </c>
      <c r="E10" s="8">
        <v>46616.2790697674</v>
      </c>
      <c r="F10" s="9"/>
      <c r="G10" s="9"/>
    </row>
    <row r="11" customHeight="1" spans="1:8">
      <c r="A11" s="7" t="s">
        <v>6</v>
      </c>
      <c r="B11" s="7" t="s">
        <v>47</v>
      </c>
      <c r="C11" s="8">
        <v>1.8e-6</v>
      </c>
      <c r="D11" s="8">
        <v>0.0519</v>
      </c>
      <c r="E11" s="8">
        <v>28833.3333333333</v>
      </c>
      <c r="F11" s="9"/>
      <c r="G11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1" sqref="A1:E15"/>
    </sheetView>
  </sheetViews>
  <sheetFormatPr defaultColWidth="22.75" defaultRowHeight="14"/>
  <cols>
    <col min="1" max="5" width="21.25" style="1" customWidth="1"/>
    <col min="6" max="6" width="22.75" style="1"/>
    <col min="7" max="7" width="11.875" style="1" customWidth="1"/>
    <col min="8" max="8" width="12.375" style="1" customWidth="1"/>
    <col min="9" max="9" width="15.125" style="1" customWidth="1"/>
    <col min="10" max="16384" width="22.75" style="1"/>
  </cols>
  <sheetData>
    <row r="1" ht="30.75" customHeight="1" spans="1:9">
      <c r="A1" s="3" t="s">
        <v>48</v>
      </c>
      <c r="B1" s="3"/>
      <c r="C1" s="3"/>
      <c r="D1" s="3"/>
      <c r="E1" s="3"/>
    </row>
    <row r="2" s="2" customFormat="1" ht="30.75" customHeight="1" spans="1:9">
      <c r="A2" s="4" t="s">
        <v>1</v>
      </c>
      <c r="B2" s="4" t="s">
        <v>49</v>
      </c>
      <c r="C2" s="4" t="s">
        <v>3</v>
      </c>
      <c r="D2" s="4" t="s">
        <v>4</v>
      </c>
      <c r="E2" s="4" t="s">
        <v>5</v>
      </c>
    </row>
    <row r="3" ht="30.75" customHeight="1" spans="1:9">
      <c r="A3" s="5" t="s">
        <v>50</v>
      </c>
      <c r="B3" s="5" t="s">
        <v>7</v>
      </c>
      <c r="C3" s="6">
        <f>SUM(C4:C26)</f>
        <v>78.43618</v>
      </c>
      <c r="D3" s="6">
        <f>SUM(D4:D26)</f>
        <v>9417.304</v>
      </c>
      <c r="E3" s="6">
        <f>D3/C3</f>
        <v>120.063266722066</v>
      </c>
    </row>
    <row r="4" ht="30.75" customHeight="1" spans="1:9">
      <c r="A4" s="7">
        <v>45</v>
      </c>
      <c r="B4" s="7" t="s">
        <v>51</v>
      </c>
      <c r="C4" s="8">
        <v>31.0412474</v>
      </c>
      <c r="D4" s="8">
        <v>3253.7893</v>
      </c>
      <c r="E4" s="8">
        <v>104.821473765903</v>
      </c>
      <c r="G4" s="9"/>
      <c r="H4" s="9"/>
      <c r="I4" s="9"/>
    </row>
    <row r="5" ht="30.75" customHeight="1" spans="1:9">
      <c r="A5" s="7">
        <v>32</v>
      </c>
      <c r="B5" s="7" t="s">
        <v>52</v>
      </c>
      <c r="C5" s="8">
        <v>16.9677425</v>
      </c>
      <c r="D5" s="8">
        <v>2256.9223</v>
      </c>
      <c r="E5" s="8">
        <v>133.012526563271</v>
      </c>
      <c r="G5" s="9"/>
      <c r="H5" s="9"/>
      <c r="I5" s="9"/>
    </row>
    <row r="6" ht="30.75" customHeight="1" spans="1:9">
      <c r="A6" s="7">
        <v>34</v>
      </c>
      <c r="B6" s="7" t="s">
        <v>53</v>
      </c>
      <c r="C6" s="8">
        <v>13.4884357</v>
      </c>
      <c r="D6" s="8">
        <v>1657.6188</v>
      </c>
      <c r="E6" s="8">
        <v>122.891848756042</v>
      </c>
      <c r="G6" s="9"/>
      <c r="H6" s="9"/>
      <c r="I6" s="9"/>
    </row>
    <row r="7" ht="30.75" customHeight="1" spans="1:9">
      <c r="A7" s="7">
        <v>37</v>
      </c>
      <c r="B7" s="7" t="s">
        <v>54</v>
      </c>
      <c r="C7" s="8">
        <v>9.0581124</v>
      </c>
      <c r="D7" s="8">
        <v>1000.1451</v>
      </c>
      <c r="E7" s="8">
        <v>110.414295587677</v>
      </c>
      <c r="G7" s="9"/>
      <c r="H7" s="9"/>
      <c r="I7" s="9"/>
    </row>
    <row r="8" ht="30.75" customHeight="1" spans="1:9">
      <c r="A8" s="7">
        <v>31</v>
      </c>
      <c r="B8" s="7" t="s">
        <v>55</v>
      </c>
      <c r="C8" s="8">
        <v>5.0868563</v>
      </c>
      <c r="D8" s="8">
        <v>641.153</v>
      </c>
      <c r="E8" s="8">
        <v>126.04110715689</v>
      </c>
      <c r="G8" s="9"/>
      <c r="H8" s="9"/>
      <c r="I8" s="9"/>
    </row>
    <row r="9" ht="30.75" customHeight="1" spans="1:9">
      <c r="A9" s="7">
        <v>35</v>
      </c>
      <c r="B9" s="7" t="s">
        <v>56</v>
      </c>
      <c r="C9" s="8">
        <v>1.7955333</v>
      </c>
      <c r="D9" s="8">
        <v>256.1691</v>
      </c>
      <c r="E9" s="8">
        <v>142.670202774852</v>
      </c>
    </row>
    <row r="10" ht="30.75" customHeight="1" spans="1:9">
      <c r="A10" s="7">
        <v>44</v>
      </c>
      <c r="B10" s="7" t="s">
        <v>57</v>
      </c>
      <c r="C10" s="8">
        <v>0.629993</v>
      </c>
      <c r="D10" s="8">
        <v>214.7169</v>
      </c>
      <c r="E10" s="8">
        <v>340.824263126733</v>
      </c>
    </row>
    <row r="11" ht="30.75" customHeight="1" spans="1:9">
      <c r="A11" s="7">
        <v>53</v>
      </c>
      <c r="B11" s="7" t="s">
        <v>58</v>
      </c>
      <c r="C11" s="8">
        <v>0.178104</v>
      </c>
      <c r="D11" s="8">
        <v>44.1973</v>
      </c>
      <c r="E11" s="8">
        <v>248.154449085927</v>
      </c>
    </row>
    <row r="12" ht="30.75" customHeight="1" spans="1:9">
      <c r="A12" s="7">
        <v>42</v>
      </c>
      <c r="B12" s="7" t="s">
        <v>59</v>
      </c>
      <c r="C12" s="8">
        <v>0.135315</v>
      </c>
      <c r="D12" s="8">
        <v>69.5929</v>
      </c>
      <c r="E12" s="8">
        <v>514.30292280974</v>
      </c>
    </row>
    <row r="13" ht="30.75" customHeight="1" spans="1:9">
      <c r="A13" s="7">
        <v>33</v>
      </c>
      <c r="B13" s="7" t="s">
        <v>60</v>
      </c>
      <c r="C13" s="8">
        <v>0.031178</v>
      </c>
      <c r="D13" s="8">
        <v>14.6265</v>
      </c>
      <c r="E13" s="8">
        <v>469.128872923215</v>
      </c>
    </row>
    <row r="14" ht="30.75" customHeight="1" spans="1:9">
      <c r="A14" s="7">
        <v>13</v>
      </c>
      <c r="B14" s="7" t="s">
        <v>61</v>
      </c>
      <c r="C14" s="8">
        <v>0.0232484</v>
      </c>
      <c r="D14" s="8">
        <v>7.1628</v>
      </c>
      <c r="E14" s="8">
        <v>308.098621840643</v>
      </c>
    </row>
    <row r="15" ht="30.75" customHeight="1" spans="1:9">
      <c r="A15" s="7">
        <v>51</v>
      </c>
      <c r="B15" s="7" t="s">
        <v>62</v>
      </c>
      <c r="C15" s="8">
        <v>0.000414</v>
      </c>
      <c r="D15" s="8">
        <v>1.21</v>
      </c>
      <c r="E15" s="8">
        <v>2922.70531400966</v>
      </c>
    </row>
  </sheetData>
  <mergeCells count="1">
    <mergeCell ref="A1:E1"/>
  </mergeCells>
  <conditionalFormatting sqref="B49">
    <cfRule type="duplicateValues" dxfId="0" priority="4"/>
  </conditionalFormatting>
  <conditionalFormatting sqref="B50">
    <cfRule type="duplicateValues" dxfId="0" priority="3"/>
  </conditionalFormatting>
  <conditionalFormatting sqref="B51">
    <cfRule type="duplicateValues" dxfId="0" priority="2"/>
  </conditionalFormatting>
  <conditionalFormatting sqref="B52">
    <cfRule type="duplicateValues" dxfId="0" priority="1"/>
  </conditionalFormatting>
  <conditionalFormatting sqref="B4:B15">
    <cfRule type="duplicateValues" dxfId="0" priority="6"/>
  </conditionalFormatting>
  <conditionalFormatting sqref="B16:B18">
    <cfRule type="duplicateValues" dxfId="0" priority="5"/>
  </conditionalFormatting>
  <conditionalFormatting sqref="B19:B48">
    <cfRule type="duplicateValues" dxfId="0" priority="8"/>
  </conditionalFormatting>
  <conditionalFormatting sqref="B1:B3 B53:B1048576">
    <cfRule type="duplicateValues" dxfId="0" priority="7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A1" sqref="A1:E10"/>
    </sheetView>
  </sheetViews>
  <sheetFormatPr defaultColWidth="22.75" defaultRowHeight="30.75" customHeight="1"/>
  <cols>
    <col min="1" max="5" width="21.25" style="1" customWidth="1"/>
    <col min="6" max="6" width="22.75" style="1"/>
    <col min="7" max="7" width="11.875" style="1" customWidth="1"/>
    <col min="8" max="8" width="12.375" style="1" customWidth="1"/>
    <col min="9" max="9" width="15.125" style="1" customWidth="1"/>
    <col min="10" max="16384" width="22.75" style="1"/>
  </cols>
  <sheetData>
    <row r="1" s="1" customFormat="1" customHeight="1" spans="1:9">
      <c r="A1" s="3" t="s">
        <v>63</v>
      </c>
      <c r="B1" s="3"/>
      <c r="C1" s="3"/>
      <c r="D1" s="3"/>
      <c r="E1" s="3"/>
    </row>
    <row r="2" s="2" customFormat="1" customHeight="1" spans="1:9">
      <c r="A2" s="4" t="s">
        <v>1</v>
      </c>
      <c r="B2" s="4" t="s">
        <v>49</v>
      </c>
      <c r="C2" s="4" t="s">
        <v>3</v>
      </c>
      <c r="D2" s="4" t="s">
        <v>4</v>
      </c>
      <c r="E2" s="4" t="s">
        <v>5</v>
      </c>
    </row>
    <row r="3" s="1" customFormat="1" customHeight="1" spans="1:9">
      <c r="A3" s="5" t="s">
        <v>50</v>
      </c>
      <c r="B3" s="5" t="s">
        <v>7</v>
      </c>
      <c r="C3" s="6">
        <f>SUM(C4:C126)</f>
        <v>6.3394823</v>
      </c>
      <c r="D3" s="6">
        <f>SUM(D4:D126)</f>
        <v>1182.358</v>
      </c>
      <c r="E3" s="6">
        <f>D3/C3</f>
        <v>186.507027553338</v>
      </c>
    </row>
    <row r="4" s="1" customFormat="1" customHeight="1" spans="1:9">
      <c r="A4" s="7">
        <v>32</v>
      </c>
      <c r="B4" s="7" t="s">
        <v>52</v>
      </c>
      <c r="C4" s="8">
        <v>3.3944483</v>
      </c>
      <c r="D4" s="8">
        <v>528.2949</v>
      </c>
      <c r="E4" s="8">
        <v>155.634981979251</v>
      </c>
      <c r="G4" s="9"/>
      <c r="H4" s="9"/>
      <c r="I4" s="9"/>
    </row>
    <row r="5" s="1" customFormat="1" customHeight="1" spans="1:9">
      <c r="A5" s="7">
        <v>37</v>
      </c>
      <c r="B5" s="7" t="s">
        <v>54</v>
      </c>
      <c r="C5" s="8">
        <v>2.65</v>
      </c>
      <c r="D5" s="8">
        <v>406.8961</v>
      </c>
      <c r="E5" s="8">
        <v>153.545698113208</v>
      </c>
      <c r="G5" s="9"/>
      <c r="H5" s="9"/>
      <c r="I5" s="9"/>
    </row>
    <row r="6" s="1" customFormat="1" customHeight="1" spans="1:9">
      <c r="A6" s="7">
        <v>31</v>
      </c>
      <c r="B6" s="7" t="s">
        <v>55</v>
      </c>
      <c r="C6" s="8">
        <v>0.196884</v>
      </c>
      <c r="D6" s="8">
        <v>158.4301</v>
      </c>
      <c r="E6" s="8">
        <v>804.687531744581</v>
      </c>
      <c r="G6" s="9"/>
      <c r="H6" s="9"/>
      <c r="I6" s="9"/>
    </row>
    <row r="7" s="1" customFormat="1" customHeight="1" spans="1:9">
      <c r="A7" s="7">
        <v>21</v>
      </c>
      <c r="B7" s="7" t="s">
        <v>64</v>
      </c>
      <c r="C7" s="8">
        <v>0.0962148</v>
      </c>
      <c r="D7" s="8">
        <v>85.5692</v>
      </c>
      <c r="E7" s="8">
        <v>889.355899508184</v>
      </c>
      <c r="G7" s="9"/>
      <c r="H7" s="9"/>
      <c r="I7" s="9"/>
    </row>
    <row r="8" s="1" customFormat="1" customHeight="1" spans="1:9">
      <c r="A8" s="7">
        <v>61</v>
      </c>
      <c r="B8" s="7" t="s">
        <v>65</v>
      </c>
      <c r="C8" s="8">
        <v>0.00185</v>
      </c>
      <c r="D8" s="8">
        <v>1.85</v>
      </c>
      <c r="E8" s="8">
        <v>1000</v>
      </c>
      <c r="G8" s="9"/>
      <c r="H8" s="9"/>
      <c r="I8" s="9"/>
    </row>
    <row r="9" customHeight="1" spans="1:9">
      <c r="A9" s="7">
        <v>33</v>
      </c>
      <c r="B9" s="7" t="s">
        <v>60</v>
      </c>
      <c r="C9" s="8">
        <v>5.52e-5</v>
      </c>
      <c r="D9" s="8">
        <v>1.2692</v>
      </c>
      <c r="E9" s="8">
        <v>22992.7536231884</v>
      </c>
    </row>
    <row r="10" customHeight="1" spans="1:9">
      <c r="A10" s="7">
        <v>12</v>
      </c>
      <c r="B10" s="7" t="s">
        <v>66</v>
      </c>
      <c r="C10" s="8">
        <v>3e-5</v>
      </c>
      <c r="D10" s="8">
        <v>0.0485</v>
      </c>
      <c r="E10" s="8">
        <v>1616.66666666667</v>
      </c>
    </row>
  </sheetData>
  <mergeCells count="1">
    <mergeCell ref="A1:E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硫酸出口国别</vt:lpstr>
      <vt:lpstr>硫酸进口国别</vt:lpstr>
      <vt:lpstr>出口分省份</vt:lpstr>
      <vt:lpstr>进口分省份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祁方</cp:lastModifiedBy>
  <dcterms:created xsi:type="dcterms:W3CDTF">2008-09-11T17:22:00Z</dcterms:created>
  <cp:lastPrinted>2019-12-19T05:06:00Z</cp:lastPrinted>
  <dcterms:modified xsi:type="dcterms:W3CDTF">2026-08-25T13:29:47Z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7665A32C29474D478E323FD0C6BD9246_13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