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中国硫酸协会\8.每月进出口\7月进出口\上传到下载\"/>
    </mc:Choice>
  </mc:AlternateContent>
  <bookViews>
    <workbookView windowWidth="24750" windowHeight="10480" tabRatio="711" activeTab="3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<sst xmlns="http://schemas.openxmlformats.org/spreadsheetml/2006/main" count="136" uniqueCount="68">
  <si>
    <t>2026年1-8月中国硫酸出口情况（按国别分）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</si>
  <si>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</si>
  <si>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</si>
  <si>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</si>
  <si>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</si>
  <si>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</si>
  <si>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</si>
  <si>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</si>
  <si>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印度尼西亚</t>
  </si>
  <si>
    <t>智利</t>
  </si>
  <si>
    <t>沙特阿拉伯</t>
  </si>
  <si>
    <t>印度</t>
  </si>
  <si>
    <t>菲律宾</t>
  </si>
  <si>
    <t>越南</t>
  </si>
  <si>
    <t>泰国</t>
  </si>
  <si>
    <t>马来西亚</t>
  </si>
  <si>
    <t>巴西</t>
  </si>
  <si>
    <t>巴布亚新几内亚</t>
  </si>
  <si>
    <t>安哥拉</t>
  </si>
  <si>
    <t>缅甸</t>
  </si>
  <si>
    <t>新加坡</t>
  </si>
  <si>
    <t>加纳</t>
  </si>
  <si>
    <t>中国香港</t>
  </si>
  <si>
    <t>坦桑尼亚</t>
  </si>
  <si>
    <t>柬埔寨</t>
  </si>
  <si>
    <t>中国台湾</t>
  </si>
  <si>
    <t>科特迪瓦</t>
  </si>
  <si>
    <t>日本</t>
  </si>
  <si>
    <t>马达加斯加</t>
  </si>
  <si>
    <t>多哥</t>
  </si>
  <si>
    <t>乌干达</t>
  </si>
  <si>
    <t>特立尼达和多巴哥</t>
  </si>
  <si>
    <t>津巴布韦</t>
  </si>
  <si>
    <t>刚果民主共和国</t>
  </si>
  <si>
    <t>斐济</t>
  </si>
  <si>
    <t>斯里兰卡</t>
  </si>
  <si>
    <t>俄罗斯</t>
  </si>
  <si>
    <t>阿曼</t>
  </si>
  <si>
    <t>莫桑比克</t>
  </si>
  <si>
    <t>孟加拉国</t>
  </si>
  <si>
    <t>几内亚</t>
  </si>
  <si>
    <t>以色列</t>
  </si>
  <si>
    <t>2026年1-8月中国硫酸进口情况（按国别分）</t>
  </si>
  <si>
    <t>韩国</t>
  </si>
  <si>
    <t>德国</t>
  </si>
  <si>
    <t>比利时</t>
  </si>
  <si>
    <t>西班牙</t>
  </si>
  <si>
    <t>美国</t>
  </si>
  <si>
    <t>加拿大</t>
  </si>
  <si>
    <t>2026年1-8月中国各省份硫酸出口情况（按企业注册地分）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</si>
  <si>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</si>
  <si>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</si>
  <si>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</si>
  <si>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</si>
  <si>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</si>
  <si>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</si>
  <si>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</si>
  <si>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福建省</t>
  </si>
  <si>
    <t>广东省</t>
  </si>
  <si>
    <t>云南省</t>
  </si>
  <si>
    <t>湖北省</t>
  </si>
  <si>
    <t>浙江省</t>
  </si>
  <si>
    <t>河北省</t>
  </si>
  <si>
    <t>四川省</t>
  </si>
  <si>
    <t>2026年1-8月中国各省份硫酸进口情况向（按企业注册地分）</t>
  </si>
  <si>
    <t>辽宁省</t>
  </si>
  <si>
    <t>陕西省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</si>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</sst>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zoomScale="80" zoomScaleNormal="80" workbookViewId="0">
      <selection activeCell="C13" sqref="A1:E37"/>
    </sheetView>
  </sheetViews>
  <sheetFormatPr defaultColWidth="18.375" defaultRowHeight="27" customHeight="1" outlineLevelCol="4"/>
  <cols>
    <col min="1" max="2" width="18.375" style="1"/>
    <col min="3" max="4" width="14.375" style="1" customWidth="1"/>
    <col min="5" max="5" width="15.5" style="1" customWidth="1"/>
    <col min="6" max="6" width="16" style="1" customWidth="1"/>
    <col min="7" max="16384" width="18.375" style="1"/>
  </cols>
  <sheetData>
    <row r="1" customHeight="1" spans="1:5">
      <c r="A1" s="11" t="s">
        <v>0</v>
      </c>
      <c r="B1" s="11"/>
      <c r="C1" s="11"/>
      <c r="D1" s="11"/>
      <c r="E1" s="11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SUM(C4:C62)</f>
        <v>78.7810702</v>
      </c>
      <c r="D3" s="6">
        <f>SUM(D4:D62)</f>
        <v>9676.3436</v>
      </c>
      <c r="E3" s="6">
        <f>D3/C3</f>
        <v>122.825744502262</v>
      </c>
    </row>
    <row r="4" customHeight="1" spans="1:5">
      <c r="A4" s="7" t="s">
        <v>6</v>
      </c>
      <c r="B4" s="7" t="s">
        <v>8</v>
      </c>
      <c r="C4" s="8">
        <v>21.9362924</v>
      </c>
      <c r="D4" s="8">
        <v>2783.1252</v>
      </c>
      <c r="E4" s="8">
        <v>126.873090003122</v>
      </c>
    </row>
    <row r="5" customHeight="1" spans="1:5">
      <c r="A5" s="7" t="s">
        <v>6</v>
      </c>
      <c r="B5" s="7" t="s">
        <v>9</v>
      </c>
      <c r="C5" s="8">
        <v>14.4081193</v>
      </c>
      <c r="D5" s="8">
        <v>1375.2728</v>
      </c>
      <c r="E5" s="8">
        <v>95.4512363039637</v>
      </c>
    </row>
    <row r="6" customHeight="1" spans="1:5">
      <c r="A6" s="7" t="s">
        <v>6</v>
      </c>
      <c r="B6" s="7" t="s">
        <v>10</v>
      </c>
      <c r="C6" s="8">
        <v>10.3029145</v>
      </c>
      <c r="D6" s="8">
        <v>947.3307</v>
      </c>
      <c r="E6" s="8">
        <v>91.9478367019352</v>
      </c>
    </row>
    <row r="7" customHeight="1" spans="1:5">
      <c r="A7" s="7" t="s">
        <v>6</v>
      </c>
      <c r="B7" s="7" t="s">
        <v>11</v>
      </c>
      <c r="C7" s="8">
        <v>10.2427572</v>
      </c>
      <c r="D7" s="8">
        <v>1059.9122</v>
      </c>
      <c r="E7" s="8">
        <v>103.479188201396</v>
      </c>
    </row>
    <row r="8" customHeight="1" spans="1:5">
      <c r="A8" s="7" t="s">
        <v>6</v>
      </c>
      <c r="B8" s="7" t="s">
        <v>12</v>
      </c>
      <c r="C8" s="8">
        <v>6.4931878</v>
      </c>
      <c r="D8" s="8">
        <v>720.3229</v>
      </c>
      <c r="E8" s="8">
        <v>110.935171165079</v>
      </c>
    </row>
    <row r="9" customHeight="1" spans="1:5">
      <c r="A9" s="7" t="s">
        <v>6</v>
      </c>
      <c r="B9" s="7" t="s">
        <v>13</v>
      </c>
      <c r="C9" s="8">
        <v>4.0974373</v>
      </c>
      <c r="D9" s="8">
        <v>546.1926</v>
      </c>
      <c r="E9" s="8">
        <v>133.301026961413</v>
      </c>
    </row>
    <row r="10" customHeight="1" spans="1:5">
      <c r="A10" s="7" t="s">
        <v>6</v>
      </c>
      <c r="B10" s="7" t="s">
        <v>14</v>
      </c>
      <c r="C10" s="8">
        <v>4.0181711</v>
      </c>
      <c r="D10" s="8">
        <v>623.2305</v>
      </c>
      <c r="E10" s="8">
        <v>155.103026847214</v>
      </c>
    </row>
    <row r="11" customHeight="1" spans="1:5">
      <c r="A11" s="7" t="s">
        <v>6</v>
      </c>
      <c r="B11" s="7" t="s">
        <v>15</v>
      </c>
      <c r="C11" s="8">
        <v>2.743132</v>
      </c>
      <c r="D11" s="8">
        <v>337.4588</v>
      </c>
      <c r="E11" s="8">
        <v>123.01952658494</v>
      </c>
    </row>
    <row r="12" customHeight="1" spans="1:5">
      <c r="A12" s="7" t="s">
        <v>6</v>
      </c>
      <c r="B12" s="7" t="s">
        <v>16</v>
      </c>
      <c r="C12" s="8">
        <v>2.5026751</v>
      </c>
      <c r="D12" s="8">
        <v>713.1814</v>
      </c>
      <c r="E12" s="8">
        <v>284.967633233735</v>
      </c>
    </row>
    <row r="13" customHeight="1" spans="1:5">
      <c r="A13" s="7" t="s">
        <v>6</v>
      </c>
      <c r="B13" s="7" t="s">
        <v>17</v>
      </c>
      <c r="C13" s="8">
        <v>0.9999065</v>
      </c>
      <c r="D13" s="8">
        <v>129.9878</v>
      </c>
      <c r="E13" s="8">
        <v>129.999954995792</v>
      </c>
    </row>
    <row r="14" customHeight="1" spans="1:5">
      <c r="A14" s="7" t="s">
        <v>6</v>
      </c>
      <c r="B14" s="7" t="s">
        <v>18</v>
      </c>
      <c r="C14" s="8">
        <v>0.253692</v>
      </c>
      <c r="D14" s="8">
        <v>110.4954</v>
      </c>
      <c r="E14" s="8">
        <v>435.549406366776</v>
      </c>
    </row>
    <row r="15" customHeight="1" spans="1:5">
      <c r="A15" s="7" t="s">
        <v>6</v>
      </c>
      <c r="B15" s="7" t="s">
        <v>19</v>
      </c>
      <c r="C15" s="8">
        <v>0.178104</v>
      </c>
      <c r="D15" s="8">
        <v>44.1973</v>
      </c>
      <c r="E15" s="8">
        <v>248.154449085927</v>
      </c>
    </row>
    <row r="16" customHeight="1" spans="1:5">
      <c r="A16" s="7" t="s">
        <v>6</v>
      </c>
      <c r="B16" s="7" t="s">
        <v>20</v>
      </c>
      <c r="C16" s="8">
        <v>0.116304</v>
      </c>
      <c r="D16" s="8">
        <v>74.0466</v>
      </c>
      <c r="E16" s="8">
        <v>636.664259182831</v>
      </c>
    </row>
    <row r="17" customHeight="1" spans="1:5">
      <c r="A17" s="7" t="s">
        <v>6</v>
      </c>
      <c r="B17" s="7" t="s">
        <v>21</v>
      </c>
      <c r="C17" s="8">
        <v>0.100428</v>
      </c>
      <c r="D17" s="8">
        <v>35.8131</v>
      </c>
      <c r="E17" s="8">
        <v>356.604731748118</v>
      </c>
    </row>
    <row r="18" customHeight="1" spans="1:5">
      <c r="A18" s="7" t="s">
        <v>6</v>
      </c>
      <c r="B18" s="7" t="s">
        <v>22</v>
      </c>
      <c r="C18" s="8">
        <v>0.1</v>
      </c>
      <c r="D18" s="8">
        <v>36.2275</v>
      </c>
      <c r="E18" s="8">
        <v>362.275</v>
      </c>
    </row>
    <row r="19" customHeight="1" spans="1:5">
      <c r="A19" s="7" t="s">
        <v>6</v>
      </c>
      <c r="B19" s="7" t="s">
        <v>23</v>
      </c>
      <c r="C19" s="8">
        <v>0.06772</v>
      </c>
      <c r="D19" s="8">
        <v>30.4356</v>
      </c>
      <c r="E19" s="8">
        <v>449.432959243946</v>
      </c>
    </row>
    <row r="20" customHeight="1" spans="1:5">
      <c r="A20" s="7" t="s">
        <v>6</v>
      </c>
      <c r="B20" s="7" t="s">
        <v>24</v>
      </c>
      <c r="C20" s="8">
        <v>0.04743</v>
      </c>
      <c r="D20" s="8">
        <v>21.9454</v>
      </c>
      <c r="E20" s="8">
        <v>462.690280413241</v>
      </c>
    </row>
    <row r="21" customHeight="1" spans="1:5">
      <c r="A21" s="7" t="s">
        <v>6</v>
      </c>
      <c r="B21" s="7" t="s">
        <v>25</v>
      </c>
      <c r="C21" s="8">
        <v>0.02968</v>
      </c>
      <c r="D21" s="8">
        <v>19.0435</v>
      </c>
      <c r="E21" s="8">
        <v>641.627358490566</v>
      </c>
    </row>
    <row r="22" customHeight="1" spans="1:5">
      <c r="A22" s="7" t="s">
        <v>6</v>
      </c>
      <c r="B22" s="7" t="s">
        <v>26</v>
      </c>
      <c r="C22" s="8">
        <v>0.0236784</v>
      </c>
      <c r="D22" s="8">
        <v>11.2265</v>
      </c>
      <c r="E22" s="8">
        <v>474.124096222718</v>
      </c>
    </row>
    <row r="23" customHeight="1" spans="1:5">
      <c r="A23" s="7" t="s">
        <v>6</v>
      </c>
      <c r="B23" s="7" t="s">
        <v>27</v>
      </c>
      <c r="C23" s="8">
        <v>0.021736</v>
      </c>
      <c r="D23" s="8">
        <v>17.184</v>
      </c>
      <c r="E23" s="8">
        <v>790.577843209422</v>
      </c>
    </row>
    <row r="24" customHeight="1" spans="1:5">
      <c r="A24" s="7" t="s">
        <v>6</v>
      </c>
      <c r="B24" s="7" t="s">
        <v>28</v>
      </c>
      <c r="C24" s="8">
        <v>0.02048</v>
      </c>
      <c r="D24" s="8">
        <v>3.6024</v>
      </c>
      <c r="E24" s="8">
        <v>175.8984375</v>
      </c>
    </row>
    <row r="25" customHeight="1" spans="1:5">
      <c r="A25" s="7" t="s">
        <v>6</v>
      </c>
      <c r="B25" s="7" t="s">
        <v>29</v>
      </c>
      <c r="C25" s="8">
        <v>0.01824</v>
      </c>
      <c r="D25" s="8">
        <v>7.9022</v>
      </c>
      <c r="E25" s="8">
        <v>433.234649122807</v>
      </c>
    </row>
    <row r="26" customHeight="1" spans="1:5">
      <c r="A26" s="7" t="s">
        <v>6</v>
      </c>
      <c r="B26" s="7" t="s">
        <v>30</v>
      </c>
      <c r="C26" s="8">
        <v>0.015936</v>
      </c>
      <c r="D26" s="8">
        <v>5.2755</v>
      </c>
      <c r="E26" s="8">
        <v>331.042921686747</v>
      </c>
    </row>
    <row r="27" customHeight="1" spans="1:5">
      <c r="A27" s="7" t="s">
        <v>6</v>
      </c>
      <c r="B27" s="7" t="s">
        <v>31</v>
      </c>
      <c r="C27" s="8">
        <v>0.0081</v>
      </c>
      <c r="D27" s="8">
        <v>2.1465</v>
      </c>
      <c r="E27" s="8">
        <v>265</v>
      </c>
    </row>
    <row r="28" customHeight="1" spans="1:5">
      <c r="A28" s="7" t="s">
        <v>6</v>
      </c>
      <c r="B28" s="7" t="s">
        <v>32</v>
      </c>
      <c r="C28" s="8">
        <v>0.0054</v>
      </c>
      <c r="D28" s="8">
        <v>1.4687</v>
      </c>
      <c r="E28" s="8">
        <v>271.981481481481</v>
      </c>
    </row>
    <row r="29" customHeight="1" spans="1:5">
      <c r="A29" s="7" t="s">
        <v>6</v>
      </c>
      <c r="B29" s="7" t="s">
        <v>33</v>
      </c>
      <c r="C29" s="8">
        <v>0.0054</v>
      </c>
      <c r="D29" s="8">
        <v>0.648</v>
      </c>
      <c r="E29" s="8">
        <v>120</v>
      </c>
    </row>
    <row r="30" customHeight="1" spans="1:5">
      <c r="A30" s="7" t="s">
        <v>6</v>
      </c>
      <c r="B30" s="7" t="s">
        <v>34</v>
      </c>
      <c r="C30" s="8">
        <v>0.00525</v>
      </c>
      <c r="D30" s="8">
        <v>2.176</v>
      </c>
      <c r="E30" s="8">
        <v>414.47619047619</v>
      </c>
    </row>
    <row r="31" customHeight="1" spans="1:5">
      <c r="A31" s="7" t="s">
        <v>6</v>
      </c>
      <c r="B31" s="7" t="s">
        <v>35</v>
      </c>
      <c r="C31" s="8">
        <v>0.00512</v>
      </c>
      <c r="D31" s="8">
        <v>1.344</v>
      </c>
      <c r="E31" s="8">
        <v>262.5</v>
      </c>
    </row>
    <row r="32" customHeight="1" spans="1:5">
      <c r="A32" s="7" t="s">
        <v>6</v>
      </c>
      <c r="B32" s="7" t="s">
        <v>36</v>
      </c>
      <c r="C32" s="8">
        <v>0.004914</v>
      </c>
      <c r="D32" s="8">
        <v>9.9801</v>
      </c>
      <c r="E32" s="8">
        <v>2030.95238095238</v>
      </c>
    </row>
    <row r="33" customHeight="1" spans="1:5">
      <c r="A33" s="7" t="s">
        <v>6</v>
      </c>
      <c r="B33" s="7" t="s">
        <v>37</v>
      </c>
      <c r="C33" s="8">
        <v>0.0048046</v>
      </c>
      <c r="D33" s="8">
        <v>1.1875</v>
      </c>
      <c r="E33" s="8">
        <v>247.158972651209</v>
      </c>
    </row>
    <row r="34" customHeight="1" spans="1:5">
      <c r="A34" s="7" t="s">
        <v>6</v>
      </c>
      <c r="B34" s="7" t="s">
        <v>38</v>
      </c>
      <c r="C34" s="8">
        <v>0.0027</v>
      </c>
      <c r="D34" s="8">
        <v>1.771</v>
      </c>
      <c r="E34" s="8">
        <v>655.925925925926</v>
      </c>
    </row>
    <row r="35" customHeight="1" spans="1:5">
      <c r="A35" s="7" t="s">
        <v>6</v>
      </c>
      <c r="B35" s="7" t="s">
        <v>39</v>
      </c>
      <c r="C35" s="8">
        <v>0.0006</v>
      </c>
      <c r="D35" s="8">
        <v>0.9984</v>
      </c>
      <c r="E35" s="8">
        <v>1664</v>
      </c>
    </row>
    <row r="36" customHeight="1" spans="1:5">
      <c r="A36" s="7" t="s">
        <v>6</v>
      </c>
      <c r="B36" s="7" t="s">
        <v>40</v>
      </c>
      <c r="C36" s="8">
        <v>0.000414</v>
      </c>
      <c r="D36" s="8">
        <v>1.21</v>
      </c>
      <c r="E36" s="8">
        <v>2922.70531400966</v>
      </c>
    </row>
    <row r="37" customHeight="1" spans="1:5">
      <c r="A37" s="7" t="s">
        <v>6</v>
      </c>
      <c r="B37" s="7" t="s">
        <v>41</v>
      </c>
      <c r="C37" s="8">
        <v>0.000346</v>
      </c>
      <c r="D37" s="8">
        <v>0.0035</v>
      </c>
      <c r="E37" s="8">
        <v>10.1156069364162</v>
      </c>
    </row>
  </sheetData>
  <mergeCells count="1">
    <mergeCell ref="A1:E1"/>
  </mergeCells>
  <conditionalFormatting sqref="B35">
    <cfRule type="duplicateValues" dxfId="0" priority="3"/>
  </conditionalFormatting>
  <conditionalFormatting sqref="B36">
    <cfRule type="duplicateValues" dxfId="0" priority="2"/>
  </conditionalFormatting>
  <conditionalFormatting sqref="B37">
    <cfRule type="duplicateValues" dxfId="0" priority="1"/>
  </conditionalFormatting>
  <conditionalFormatting sqref="B1:B3">
    <cfRule type="duplicateValues" dxfId="0" priority="6"/>
  </conditionalFormatting>
  <conditionalFormatting sqref="B4:B19">
    <cfRule type="duplicateValues" dxfId="0" priority="5"/>
  </conditionalFormatting>
  <conditionalFormatting sqref="B20:B22">
    <cfRule type="duplicateValues" dxfId="0" priority="4"/>
  </conditionalFormatting>
  <conditionalFormatting sqref="B23:B34">
    <cfRule type="duplicateValues" dxfId="0" priority="7"/>
  </conditionalFormatting>
  <conditionalFormatting sqref="B38:B1048576">
    <cfRule type="duplicateValues" dxfId="0" priority="88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F5" sqref="F5:H5"/>
    </sheetView>
  </sheetViews>
  <sheetFormatPr defaultColWidth="22.75" defaultRowHeight="30.75" customHeight="1" outlineLevelCol="6"/>
  <cols>
    <col min="1" max="5" width="21.25" style="1" customWidth="1"/>
    <col min="6" max="6" width="27.125" style="1" customWidth="1"/>
    <col min="7" max="7" width="25.75" style="1" customWidth="1"/>
    <col min="8" max="16384" width="22.75" style="1"/>
  </cols>
  <sheetData>
    <row r="1" s="1" customFormat="1" customHeight="1" spans="1:7">
      <c r="A1" s="3" t="s">
        <v>42</v>
      </c>
      <c r="B1" s="3"/>
      <c r="C1" s="3"/>
      <c r="D1" s="3"/>
      <c r="E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7">
      <c r="A3" s="5" t="s">
        <v>6</v>
      </c>
      <c r="B3" s="5" t="s">
        <v>7</v>
      </c>
      <c r="C3" s="6">
        <f>SUM(C4:C135)</f>
        <v>7.4399786</v>
      </c>
      <c r="D3" s="6">
        <f>SUM(D4:D135)</f>
        <v>1529.663</v>
      </c>
      <c r="E3" s="6">
        <f>D3/C3</f>
        <v>205.600456969056</v>
      </c>
    </row>
    <row r="4" s="1" customFormat="1" customHeight="1" spans="1:7">
      <c r="A4" s="7" t="s">
        <v>6</v>
      </c>
      <c r="B4" s="7" t="s">
        <v>43</v>
      </c>
      <c r="C4" s="8">
        <v>6.9574831</v>
      </c>
      <c r="D4" s="8">
        <v>1112.5188</v>
      </c>
      <c r="E4" s="8">
        <v>159.902479676882</v>
      </c>
      <c r="F4" s="9"/>
      <c r="G4" s="9"/>
    </row>
    <row r="5" s="1" customFormat="1" customHeight="1" spans="1:7">
      <c r="A5" s="7" t="s">
        <v>6</v>
      </c>
      <c r="B5" s="7" t="s">
        <v>25</v>
      </c>
      <c r="C5" s="8">
        <v>0.4820399</v>
      </c>
      <c r="D5" s="8">
        <v>408.5685</v>
      </c>
      <c r="E5" s="8">
        <v>847.582326691214</v>
      </c>
      <c r="F5" s="10"/>
      <c r="G5" s="10"/>
    </row>
    <row r="6" s="1" customFormat="1" customHeight="1" spans="1:7">
      <c r="A6" s="7" t="s">
        <v>6</v>
      </c>
      <c r="B6" s="7" t="s">
        <v>44</v>
      </c>
      <c r="C6" s="8">
        <v>0.0002269</v>
      </c>
      <c r="D6" s="8">
        <v>3.8951</v>
      </c>
      <c r="E6" s="8">
        <v>17166.5932128691</v>
      </c>
      <c r="F6" s="9"/>
      <c r="G6" s="9"/>
    </row>
    <row r="7" s="1" customFormat="1" customHeight="1" spans="1:7">
      <c r="A7" s="7" t="s">
        <v>6</v>
      </c>
      <c r="B7" s="7" t="s">
        <v>27</v>
      </c>
      <c r="C7" s="8">
        <v>6.68e-5</v>
      </c>
      <c r="D7" s="8">
        <v>0.5701</v>
      </c>
      <c r="E7" s="8">
        <v>8534.43113772455</v>
      </c>
      <c r="F7" s="9"/>
      <c r="G7" s="9"/>
    </row>
    <row r="8" s="1" customFormat="1" customHeight="1" spans="1:7">
      <c r="A8" s="7" t="s">
        <v>6</v>
      </c>
      <c r="B8" s="7" t="s">
        <v>45</v>
      </c>
      <c r="C8" s="8">
        <v>6.62e-5</v>
      </c>
      <c r="D8" s="8">
        <v>0.9259</v>
      </c>
      <c r="E8" s="8">
        <v>13986.4048338369</v>
      </c>
      <c r="F8" s="9"/>
      <c r="G8" s="9"/>
    </row>
    <row r="9" s="1" customFormat="1" customHeight="1" spans="1:7">
      <c r="A9" s="7" t="s">
        <v>6</v>
      </c>
      <c r="B9" s="7" t="s">
        <v>46</v>
      </c>
      <c r="C9" s="8">
        <v>5.52e-5</v>
      </c>
      <c r="D9" s="8">
        <v>1.2692</v>
      </c>
      <c r="E9" s="8">
        <v>22992.7536231884</v>
      </c>
      <c r="F9" s="9"/>
      <c r="G9" s="9"/>
    </row>
    <row r="10" s="1" customFormat="1" customHeight="1" spans="1:7">
      <c r="A10" s="7" t="s">
        <v>6</v>
      </c>
      <c r="B10" s="7" t="s">
        <v>47</v>
      </c>
      <c r="C10" s="8">
        <v>3.87e-5</v>
      </c>
      <c r="D10" s="8">
        <v>1.8635</v>
      </c>
      <c r="E10" s="8">
        <v>48152.4547803618</v>
      </c>
      <c r="F10" s="9"/>
      <c r="G10" s="9"/>
    </row>
    <row r="11" customHeight="1" spans="1:7">
      <c r="A11" s="7" t="s">
        <v>6</v>
      </c>
      <c r="B11" s="7" t="s">
        <v>48</v>
      </c>
      <c r="C11" s="8">
        <v>1.8e-6</v>
      </c>
      <c r="D11" s="8">
        <v>0.0519</v>
      </c>
      <c r="E11" s="8">
        <v>28833.3333333333</v>
      </c>
      <c r="F11" s="9"/>
      <c r="G11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E15"/>
    </sheetView>
  </sheetViews>
  <sheetFormatPr defaultColWidth="22.75" defaultRowHeight="14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ht="30.75" customHeight="1" spans="1:9">
      <c r="A1" s="3" t="s">
        <v>49</v>
      </c>
      <c r="B1" s="3"/>
      <c r="C1" s="3"/>
      <c r="D1" s="3"/>
      <c r="E1" s="3"/>
    </row>
    <row r="2" s="2" customFormat="1" ht="30.75" customHeight="1" spans="1:9">
      <c r="A2" s="4" t="s">
        <v>1</v>
      </c>
      <c r="B2" s="4" t="s">
        <v>50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51</v>
      </c>
      <c r="B3" s="5" t="s">
        <v>7</v>
      </c>
      <c r="C3" s="6">
        <f>SUM(C4:C26)</f>
        <v>78.7810702</v>
      </c>
      <c r="D3" s="6">
        <f>SUM(D4:D26)</f>
        <v>9676.3436</v>
      </c>
      <c r="E3" s="6">
        <f>D3/C3</f>
        <v>122.825744502262</v>
      </c>
    </row>
    <row r="4" ht="30.75" customHeight="1" spans="1:9">
      <c r="A4" s="7">
        <v>45</v>
      </c>
      <c r="B4" s="7" t="s">
        <v>52</v>
      </c>
      <c r="C4" s="8">
        <v>31.0410676</v>
      </c>
      <c r="D4" s="8">
        <v>3314.3928</v>
      </c>
      <c r="E4" s="8">
        <v>106.774446121177</v>
      </c>
      <c r="G4" s="9"/>
      <c r="H4" s="9"/>
      <c r="I4" s="9"/>
    </row>
    <row r="5" ht="30.75" customHeight="1" spans="1:9">
      <c r="A5" s="7">
        <v>32</v>
      </c>
      <c r="B5" s="7" t="s">
        <v>53</v>
      </c>
      <c r="C5" s="8">
        <v>16.9736705</v>
      </c>
      <c r="D5" s="8">
        <v>2262.4493</v>
      </c>
      <c r="E5" s="8">
        <v>133.291694333291</v>
      </c>
      <c r="G5" s="9"/>
      <c r="H5" s="9"/>
      <c r="I5" s="9"/>
    </row>
    <row r="6" ht="30.75" customHeight="1" spans="1:9">
      <c r="A6" s="7">
        <v>34</v>
      </c>
      <c r="B6" s="7" t="s">
        <v>54</v>
      </c>
      <c r="C6" s="8">
        <v>13.5809477</v>
      </c>
      <c r="D6" s="8">
        <v>1711.0904</v>
      </c>
      <c r="E6" s="8">
        <v>125.991973299477</v>
      </c>
      <c r="G6" s="9"/>
      <c r="H6" s="9"/>
      <c r="I6" s="9"/>
    </row>
    <row r="7" ht="30.75" customHeight="1" spans="1:9">
      <c r="A7" s="7">
        <v>37</v>
      </c>
      <c r="B7" s="7" t="s">
        <v>55</v>
      </c>
      <c r="C7" s="8">
        <v>9.0661524</v>
      </c>
      <c r="D7" s="8">
        <v>1005.0596</v>
      </c>
      <c r="E7" s="8">
        <v>110.858449721185</v>
      </c>
      <c r="G7" s="9"/>
      <c r="H7" s="9"/>
      <c r="I7" s="9"/>
    </row>
    <row r="8" ht="30.75" customHeight="1" spans="1:9">
      <c r="A8" s="7">
        <v>31</v>
      </c>
      <c r="B8" s="7" t="s">
        <v>56</v>
      </c>
      <c r="C8" s="8">
        <v>5.0889323</v>
      </c>
      <c r="D8" s="8">
        <v>645.6828</v>
      </c>
      <c r="E8" s="8">
        <v>126.87981720645</v>
      </c>
      <c r="G8" s="9"/>
      <c r="H8" s="9"/>
      <c r="I8" s="9"/>
    </row>
    <row r="9" ht="30.75" customHeight="1" spans="1:9">
      <c r="A9" s="7">
        <v>35</v>
      </c>
      <c r="B9" s="7" t="s">
        <v>57</v>
      </c>
      <c r="C9" s="8">
        <v>1.7974233</v>
      </c>
      <c r="D9" s="8">
        <v>257.674</v>
      </c>
      <c r="E9" s="8">
        <v>143.357438395285</v>
      </c>
    </row>
    <row r="10" ht="30.75" customHeight="1" spans="1:9">
      <c r="A10" s="7">
        <v>44</v>
      </c>
      <c r="B10" s="7" t="s">
        <v>58</v>
      </c>
      <c r="C10" s="8">
        <v>0.835261</v>
      </c>
      <c r="D10" s="8">
        <v>319.3696</v>
      </c>
      <c r="E10" s="8">
        <v>382.359047052358</v>
      </c>
    </row>
    <row r="11" ht="30.75" customHeight="1" spans="1:9">
      <c r="A11" s="7">
        <v>53</v>
      </c>
      <c r="B11" s="7" t="s">
        <v>59</v>
      </c>
      <c r="C11" s="8">
        <v>0.178104</v>
      </c>
      <c r="D11" s="8">
        <v>44.1973</v>
      </c>
      <c r="E11" s="8">
        <v>248.154449085927</v>
      </c>
    </row>
    <row r="12" ht="30.75" customHeight="1" spans="1:9">
      <c r="A12" s="7">
        <v>42</v>
      </c>
      <c r="B12" s="7" t="s">
        <v>60</v>
      </c>
      <c r="C12" s="8">
        <v>0.153179</v>
      </c>
      <c r="D12" s="8">
        <v>85.0438</v>
      </c>
      <c r="E12" s="8">
        <v>555.192291371533</v>
      </c>
    </row>
    <row r="13" ht="30.75" customHeight="1" spans="1:9">
      <c r="A13" s="7">
        <v>33</v>
      </c>
      <c r="B13" s="7" t="s">
        <v>61</v>
      </c>
      <c r="C13" s="8">
        <v>0.04267</v>
      </c>
      <c r="D13" s="8">
        <v>23.0112</v>
      </c>
      <c r="E13" s="8">
        <v>539.282868525896</v>
      </c>
    </row>
    <row r="14" ht="30.75" customHeight="1" spans="1:9">
      <c r="A14" s="7">
        <v>13</v>
      </c>
      <c r="B14" s="7" t="s">
        <v>62</v>
      </c>
      <c r="C14" s="8">
        <v>0.0232484</v>
      </c>
      <c r="D14" s="8">
        <v>7.1628</v>
      </c>
      <c r="E14" s="8">
        <v>308.098621840643</v>
      </c>
    </row>
    <row r="15" ht="30.75" customHeight="1" spans="1:9">
      <c r="A15" s="7">
        <v>51</v>
      </c>
      <c r="B15" s="7" t="s">
        <v>63</v>
      </c>
      <c r="C15" s="8">
        <v>0.000414</v>
      </c>
      <c r="D15" s="8">
        <v>1.21</v>
      </c>
      <c r="E15" s="8">
        <v>2922.70531400966</v>
      </c>
    </row>
  </sheetData>
  <mergeCells count="1">
    <mergeCell ref="A1:E1"/>
  </mergeCells>
  <conditionalFormatting sqref="B49">
    <cfRule type="duplicateValues" dxfId="0" priority="4"/>
  </conditionalFormatting>
  <conditionalFormatting sqref="B50">
    <cfRule type="duplicateValues" dxfId="0" priority="3"/>
  </conditionalFormatting>
  <conditionalFormatting sqref="B51">
    <cfRule type="duplicateValues" dxfId="0" priority="2"/>
  </conditionalFormatting>
  <conditionalFormatting sqref="B52">
    <cfRule type="duplicateValues" dxfId="0" priority="1"/>
  </conditionalFormatting>
  <conditionalFormatting sqref="B4:B15">
    <cfRule type="duplicateValues" dxfId="0" priority="6"/>
  </conditionalFormatting>
  <conditionalFormatting sqref="B16:B18">
    <cfRule type="duplicateValues" dxfId="0" priority="5"/>
  </conditionalFormatting>
  <conditionalFormatting sqref="B19:B48">
    <cfRule type="duplicateValues" dxfId="0" priority="8"/>
  </conditionalFormatting>
  <conditionalFormatting sqref="B1:B3 B53:B1048576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E11"/>
    </sheetView>
  </sheetViews>
  <sheetFormatPr defaultColWidth="22.75" defaultRowHeight="30.75" customHeight="1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s="1" customFormat="1" customHeight="1" spans="1:9">
      <c r="A1" s="3" t="s">
        <v>64</v>
      </c>
      <c r="B1" s="3"/>
      <c r="C1" s="3"/>
      <c r="D1" s="3"/>
      <c r="E1" s="3"/>
    </row>
    <row r="2" s="2" customFormat="1" customHeight="1" spans="1:9">
      <c r="A2" s="4" t="s">
        <v>1</v>
      </c>
      <c r="B2" s="4" t="s">
        <v>50</v>
      </c>
      <c r="C2" s="4" t="s">
        <v>3</v>
      </c>
      <c r="D2" s="4" t="s">
        <v>4</v>
      </c>
      <c r="E2" s="4" t="s">
        <v>5</v>
      </c>
    </row>
    <row r="3" s="1" customFormat="1" customHeight="1" spans="1:9">
      <c r="A3" s="5" t="s">
        <v>51</v>
      </c>
      <c r="B3" s="5" t="s">
        <v>7</v>
      </c>
      <c r="C3" s="6">
        <f>SUM(C4:C126)</f>
        <v>7.4399786</v>
      </c>
      <c r="D3" s="6">
        <f>SUM(D4:D126)</f>
        <v>1529.663</v>
      </c>
      <c r="E3" s="6">
        <f>D3/C3</f>
        <v>205.600456969056</v>
      </c>
    </row>
    <row r="4" s="1" customFormat="1" customHeight="1" spans="1:9">
      <c r="A4" s="7">
        <v>32</v>
      </c>
      <c r="B4" s="7" t="s">
        <v>53</v>
      </c>
      <c r="C4" s="8">
        <v>4.3844843</v>
      </c>
      <c r="D4" s="8">
        <v>790.1828</v>
      </c>
      <c r="E4" s="8">
        <v>180.222517845485</v>
      </c>
      <c r="G4" s="9"/>
      <c r="H4" s="9"/>
      <c r="I4" s="9"/>
    </row>
    <row r="5" s="1" customFormat="1" customHeight="1" spans="1:9">
      <c r="A5" s="7">
        <v>37</v>
      </c>
      <c r="B5" s="7" t="s">
        <v>55</v>
      </c>
      <c r="C5" s="8">
        <v>2.65</v>
      </c>
      <c r="D5" s="8">
        <v>406.8961</v>
      </c>
      <c r="E5" s="8">
        <v>153.545698113208</v>
      </c>
      <c r="G5" s="9"/>
      <c r="H5" s="9"/>
      <c r="I5" s="9"/>
    </row>
    <row r="6" s="1" customFormat="1" customHeight="1" spans="1:9">
      <c r="A6" s="7">
        <v>31</v>
      </c>
      <c r="B6" s="7" t="s">
        <v>56</v>
      </c>
      <c r="C6" s="8">
        <v>0.269649</v>
      </c>
      <c r="D6" s="8">
        <v>215.2222</v>
      </c>
      <c r="E6" s="8">
        <v>798.156863181395</v>
      </c>
      <c r="G6" s="9"/>
      <c r="H6" s="9"/>
      <c r="I6" s="9"/>
    </row>
    <row r="7" s="1" customFormat="1" customHeight="1" spans="1:9">
      <c r="A7" s="7">
        <v>21</v>
      </c>
      <c r="B7" s="7" t="s">
        <v>65</v>
      </c>
      <c r="C7" s="8">
        <v>0.1291099</v>
      </c>
      <c r="D7" s="8">
        <v>113.7115</v>
      </c>
      <c r="E7" s="8">
        <v>880.734165234424</v>
      </c>
      <c r="G7" s="9"/>
      <c r="H7" s="9"/>
      <c r="I7" s="9"/>
    </row>
    <row r="8" s="1" customFormat="1" customHeight="1" spans="1:9">
      <c r="A8" s="7">
        <v>35</v>
      </c>
      <c r="B8" s="7" t="s">
        <v>57</v>
      </c>
      <c r="C8" s="8">
        <v>0.0048</v>
      </c>
      <c r="D8" s="8">
        <v>0.4824</v>
      </c>
      <c r="E8" s="8">
        <v>100.5</v>
      </c>
      <c r="G8" s="9"/>
      <c r="H8" s="9"/>
      <c r="I8" s="9"/>
    </row>
    <row r="9" customHeight="1" spans="1:9">
      <c r="A9" s="7">
        <v>61</v>
      </c>
      <c r="B9" s="7" t="s">
        <v>66</v>
      </c>
      <c r="C9" s="8">
        <v>0.0018502</v>
      </c>
      <c r="D9" s="8">
        <v>1.8503</v>
      </c>
      <c r="E9" s="8">
        <v>1000.054048211</v>
      </c>
    </row>
    <row r="10" customHeight="1" spans="1:9">
      <c r="A10" s="7">
        <v>33</v>
      </c>
      <c r="B10" s="7" t="s">
        <v>61</v>
      </c>
      <c r="C10" s="8">
        <v>5.52e-5</v>
      </c>
      <c r="D10" s="8">
        <v>1.2692</v>
      </c>
      <c r="E10" s="8">
        <v>22992.7536231884</v>
      </c>
    </row>
    <row r="11" customHeight="1" spans="1:9">
      <c r="A11" s="7">
        <v>12</v>
      </c>
      <c r="B11" s="7" t="s">
        <v>67</v>
      </c>
      <c r="C11" s="8">
        <v>3e-5</v>
      </c>
      <c r="D11" s="8">
        <v>0.0485</v>
      </c>
      <c r="E11" s="8">
        <v>1616.66666666667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2026-10-20T13:17:50Z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EBF588194D1645B3B2B15A28B55494EB_13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